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0" r:id="rId3"/>
  </pivotCaches>
</workbook>
</file>

<file path=xl/calcChain.xml><?xml version="1.0" encoding="utf-8"?>
<calcChain xmlns="http://schemas.openxmlformats.org/spreadsheetml/2006/main">
  <c r="I8295" i="40" l="1"/>
  <c r="G8295" i="40"/>
  <c r="H8295" i="40" l="1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</calcChain>
</file>

<file path=xl/sharedStrings.xml><?xml version="1.0" encoding="utf-8"?>
<sst xmlns="http://schemas.openxmlformats.org/spreadsheetml/2006/main" count="33200" uniqueCount="21500">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</sst>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8294" totalsRowShown="0" headerRowDxfId="15" headerRowBorderDxfId="14" tableBorderDxfId="13" totalsRowBorderDxfId="12" headerRowCellStyle="Čárka">
  <autoFilter ref="A2:I8294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8416"/>
  <sheetViews>
    <sheetView tabSelected="1" zoomScale="80" zoomScaleNormal="80" zoomScaleSheetLayoutView="85" workbookViewId="0">
      <pane ySplit="2" topLeftCell="A8285" activePane="bottomLeft" state="frozen"/>
      <selection pane="bottomLeft" activeCell="D8290" sqref="D8290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x14ac:dyDescent="0.25">
      <c r="A8093" s="200">
        <v>43790</v>
      </c>
      <c r="B8093" s="37" t="s">
        <v>2574</v>
      </c>
      <c r="C8093" s="23">
        <v>8</v>
      </c>
      <c r="D8093" s="49" t="s">
        <v>21110</v>
      </c>
      <c r="E8093" s="49" t="s">
        <v>46</v>
      </c>
      <c r="F8093" s="50" t="s">
        <v>21111</v>
      </c>
      <c r="G8093" s="217">
        <v>684766040.95000005</v>
      </c>
      <c r="H8093" s="212">
        <v>120841066.05</v>
      </c>
      <c r="I8093" s="212">
        <v>805607107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21112</v>
      </c>
      <c r="E8094" s="49" t="s">
        <v>17408</v>
      </c>
      <c r="F8094" s="50" t="s">
        <v>21113</v>
      </c>
      <c r="G8094" s="217">
        <v>4876377.47</v>
      </c>
      <c r="H8094" s="212">
        <v>286845.74</v>
      </c>
      <c r="I8094" s="212">
        <v>5163223.21</v>
      </c>
    </row>
    <row r="8095" spans="1:9" ht="51" customHeight="1" x14ac:dyDescent="0.25">
      <c r="A8095" s="200">
        <v>43790</v>
      </c>
      <c r="B8095" s="37" t="s">
        <v>2582</v>
      </c>
      <c r="C8095" s="23">
        <v>50</v>
      </c>
      <c r="D8095" s="49" t="s">
        <v>21114</v>
      </c>
      <c r="E8095" s="49" t="s">
        <v>3342</v>
      </c>
      <c r="F8095" s="50" t="s">
        <v>21115</v>
      </c>
      <c r="G8095" s="217">
        <v>5912009.25</v>
      </c>
      <c r="H8095" s="212">
        <v>347765.25</v>
      </c>
      <c r="I8095" s="212">
        <v>6259774.5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21116</v>
      </c>
      <c r="E8096" s="49" t="s">
        <v>292</v>
      </c>
      <c r="F8096" s="50" t="s">
        <v>21117</v>
      </c>
      <c r="G8096" s="217">
        <v>1011100.2</v>
      </c>
      <c r="H8096" s="212">
        <v>0</v>
      </c>
      <c r="I8096" s="212">
        <v>1011100.2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21118</v>
      </c>
      <c r="E8097" s="49" t="s">
        <v>17686</v>
      </c>
      <c r="F8097" s="50" t="s">
        <v>21119</v>
      </c>
      <c r="G8097" s="217">
        <v>1849897.29</v>
      </c>
      <c r="H8097" s="212">
        <v>0</v>
      </c>
      <c r="I8097" s="212">
        <v>1849897.29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1900000</v>
      </c>
      <c r="H8098" s="212">
        <v>0</v>
      </c>
      <c r="I8098" s="212">
        <v>1900000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21124</v>
      </c>
      <c r="F8099" s="50" t="s">
        <v>21125</v>
      </c>
      <c r="G8099" s="217">
        <v>1890796.4</v>
      </c>
      <c r="H8099" s="212">
        <v>0</v>
      </c>
      <c r="I8099" s="212">
        <v>1890796.4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21126</v>
      </c>
      <c r="E8100" s="49" t="s">
        <v>10999</v>
      </c>
      <c r="F8100" s="50" t="s">
        <v>21127</v>
      </c>
      <c r="G8100" s="217">
        <v>1861853.7</v>
      </c>
      <c r="H8100" s="212">
        <v>0</v>
      </c>
      <c r="I8100" s="212">
        <v>1861853.7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21129</v>
      </c>
      <c r="F8101" s="50" t="s">
        <v>21130</v>
      </c>
      <c r="G8101" s="217">
        <v>1199575.83</v>
      </c>
      <c r="H8101" s="212">
        <v>0</v>
      </c>
      <c r="I8101" s="212">
        <v>1199575.83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21131</v>
      </c>
      <c r="E8102" s="49" t="s">
        <v>314</v>
      </c>
      <c r="F8102" s="50" t="s">
        <v>21132</v>
      </c>
      <c r="G8102" s="217">
        <v>1629098</v>
      </c>
      <c r="H8102" s="212">
        <v>0</v>
      </c>
      <c r="I8102" s="212">
        <v>1629098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21133</v>
      </c>
      <c r="E8103" s="49" t="s">
        <v>4893</v>
      </c>
      <c r="F8103" s="50" t="s">
        <v>21134</v>
      </c>
      <c r="G8103" s="217">
        <v>1999999.85</v>
      </c>
      <c r="H8103" s="212">
        <v>0</v>
      </c>
      <c r="I8103" s="212">
        <v>1999999.85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21135</v>
      </c>
      <c r="E8104" s="49" t="s">
        <v>1890</v>
      </c>
      <c r="F8104" s="50" t="s">
        <v>21136</v>
      </c>
      <c r="G8104" s="217">
        <v>3091005.5</v>
      </c>
      <c r="H8104" s="212">
        <v>0</v>
      </c>
      <c r="I8104" s="212">
        <v>3091005.5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21137</v>
      </c>
      <c r="E8105" s="49" t="s">
        <v>1517</v>
      </c>
      <c r="F8105" s="50" t="s">
        <v>21138</v>
      </c>
      <c r="G8105" s="217">
        <v>3310871.71</v>
      </c>
      <c r="H8105" s="212">
        <v>0</v>
      </c>
      <c r="I8105" s="212">
        <v>3310871.71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21140</v>
      </c>
      <c r="F8106" s="50" t="s">
        <v>21141</v>
      </c>
      <c r="G8106" s="217">
        <v>2500000.0499999998</v>
      </c>
      <c r="H8106" s="212">
        <v>0</v>
      </c>
      <c r="I8106" s="212">
        <v>2500000.0499999998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21142</v>
      </c>
      <c r="E8107" s="49" t="s">
        <v>1121</v>
      </c>
      <c r="F8107" s="50" t="s">
        <v>21143</v>
      </c>
      <c r="G8107" s="217">
        <v>4224660.45</v>
      </c>
      <c r="H8107" s="212">
        <v>0</v>
      </c>
      <c r="I8107" s="212">
        <v>4224660.45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21144</v>
      </c>
      <c r="E8108" s="49" t="s">
        <v>12888</v>
      </c>
      <c r="F8108" s="50" t="s">
        <v>21145</v>
      </c>
      <c r="G8108" s="217">
        <v>977712.45</v>
      </c>
      <c r="H8108" s="212">
        <v>0</v>
      </c>
      <c r="I8108" s="212">
        <v>977712.45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1460464.26</v>
      </c>
      <c r="H8109" s="212">
        <v>0</v>
      </c>
      <c r="I8109" s="212">
        <v>1460464.26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21150</v>
      </c>
      <c r="F8110" s="50" t="s">
        <v>21151</v>
      </c>
      <c r="G8110" s="217">
        <v>1860070.98</v>
      </c>
      <c r="H8110" s="212">
        <v>0</v>
      </c>
      <c r="I8110" s="212">
        <v>1860070.98</v>
      </c>
    </row>
    <row r="8111" spans="1:9" ht="51" customHeight="1" x14ac:dyDescent="0.25">
      <c r="A8111" s="200">
        <v>43790</v>
      </c>
      <c r="B8111" s="37" t="s">
        <v>8437</v>
      </c>
      <c r="C8111" s="23">
        <v>53</v>
      </c>
      <c r="D8111" s="49" t="s">
        <v>21152</v>
      </c>
      <c r="E8111" s="49" t="s">
        <v>9880</v>
      </c>
      <c r="F8111" s="50" t="s">
        <v>21153</v>
      </c>
      <c r="G8111" s="217">
        <v>1900000</v>
      </c>
      <c r="H8111" s="212">
        <v>0</v>
      </c>
      <c r="I8111" s="212">
        <v>1900000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6063316.5599999996</v>
      </c>
      <c r="H8112" s="212">
        <v>356665.68</v>
      </c>
      <c r="I8112" s="212">
        <v>6419982.2400000002</v>
      </c>
    </row>
    <row r="8113" spans="1:9" ht="51" customHeight="1" x14ac:dyDescent="0.25">
      <c r="A8113" s="200">
        <v>43790</v>
      </c>
      <c r="B8113" s="37" t="s">
        <v>2580</v>
      </c>
      <c r="C8113" s="23">
        <v>59</v>
      </c>
      <c r="D8113" s="49" t="s">
        <v>21157</v>
      </c>
      <c r="E8113" s="49" t="s">
        <v>21158</v>
      </c>
      <c r="F8113" s="50" t="s">
        <v>21159</v>
      </c>
      <c r="G8113" s="217">
        <v>13824228.32</v>
      </c>
      <c r="H8113" s="212">
        <v>813189.9</v>
      </c>
      <c r="I8113" s="212">
        <v>21057400.460000001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21160</v>
      </c>
      <c r="E8114" s="49" t="s">
        <v>1947</v>
      </c>
      <c r="F8114" s="50" t="s">
        <v>21161</v>
      </c>
      <c r="G8114" s="217">
        <v>1900000</v>
      </c>
      <c r="H8114" s="212">
        <v>0</v>
      </c>
      <c r="I8114" s="212">
        <v>1900000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21163</v>
      </c>
      <c r="F8115" s="50" t="s">
        <v>21164</v>
      </c>
      <c r="G8115" s="217">
        <v>399558.6</v>
      </c>
      <c r="H8115" s="212">
        <v>0</v>
      </c>
      <c r="I8115" s="212">
        <v>399558.6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21165</v>
      </c>
      <c r="E8116" s="49" t="s">
        <v>5060</v>
      </c>
      <c r="F8116" s="50" t="s">
        <v>21166</v>
      </c>
      <c r="G8116" s="217">
        <v>948379.49</v>
      </c>
      <c r="H8116" s="212">
        <v>0</v>
      </c>
      <c r="I8116" s="212">
        <v>948379.49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21167</v>
      </c>
      <c r="E8117" s="49" t="s">
        <v>4997</v>
      </c>
      <c r="F8117" s="50" t="s">
        <v>21168</v>
      </c>
      <c r="G8117" s="217">
        <v>1289435</v>
      </c>
      <c r="H8117" s="212">
        <v>0</v>
      </c>
      <c r="I8117" s="212">
        <v>1289435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21169</v>
      </c>
      <c r="E8118" s="49" t="s">
        <v>11844</v>
      </c>
      <c r="F8118" s="50" t="s">
        <v>21170</v>
      </c>
      <c r="G8118" s="217">
        <v>513000</v>
      </c>
      <c r="H8118" s="212">
        <v>0</v>
      </c>
      <c r="I8118" s="212">
        <v>513000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21171</v>
      </c>
      <c r="E8119" s="49" t="s">
        <v>5622</v>
      </c>
      <c r="F8119" s="50" t="s">
        <v>21172</v>
      </c>
      <c r="G8119" s="217">
        <v>946820.35</v>
      </c>
      <c r="H8119" s="212">
        <v>0</v>
      </c>
      <c r="I8119" s="212">
        <v>946820.35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21173</v>
      </c>
      <c r="E8120" s="49" t="s">
        <v>5614</v>
      </c>
      <c r="F8120" s="50" t="s">
        <v>21174</v>
      </c>
      <c r="G8120" s="217">
        <v>386246.25</v>
      </c>
      <c r="H8120" s="212">
        <v>0</v>
      </c>
      <c r="I8120" s="212">
        <v>386246.25</v>
      </c>
    </row>
    <row r="8121" spans="1:9" ht="51" customHeight="1" x14ac:dyDescent="0.25">
      <c r="A8121" s="200">
        <v>43790</v>
      </c>
      <c r="B8121" s="37" t="s">
        <v>8437</v>
      </c>
      <c r="C8121" s="23">
        <v>62</v>
      </c>
      <c r="D8121" s="49" t="s">
        <v>21175</v>
      </c>
      <c r="E8121" s="49" t="s">
        <v>4819</v>
      </c>
      <c r="F8121" s="50" t="s">
        <v>21176</v>
      </c>
      <c r="G8121" s="217">
        <v>935852.6</v>
      </c>
      <c r="H8121" s="212">
        <v>0</v>
      </c>
      <c r="I8121" s="212">
        <v>935852.6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21177</v>
      </c>
      <c r="E8122" s="49" t="s">
        <v>8344</v>
      </c>
      <c r="F8122" s="50" t="s">
        <v>21178</v>
      </c>
      <c r="G8122" s="217">
        <v>4095087.5</v>
      </c>
      <c r="H8122" s="212">
        <v>240887.5</v>
      </c>
      <c r="I8122" s="212">
        <v>4335975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21179</v>
      </c>
      <c r="E8123" s="49" t="s">
        <v>9108</v>
      </c>
      <c r="F8123" s="50" t="s">
        <v>21180</v>
      </c>
      <c r="G8123" s="217">
        <v>2974493.4</v>
      </c>
      <c r="H8123" s="212">
        <v>174970.2</v>
      </c>
      <c r="I8123" s="212">
        <v>3149463.6</v>
      </c>
    </row>
    <row r="8124" spans="1:9" ht="51" customHeight="1" x14ac:dyDescent="0.25">
      <c r="A8124" s="200">
        <v>43790</v>
      </c>
      <c r="B8124" s="37" t="s">
        <v>2580</v>
      </c>
      <c r="C8124" s="23">
        <v>66</v>
      </c>
      <c r="D8124" s="49" t="s">
        <v>21181</v>
      </c>
      <c r="E8124" s="49" t="s">
        <v>6206</v>
      </c>
      <c r="F8124" s="50" t="s">
        <v>21182</v>
      </c>
      <c r="G8124" s="217">
        <v>23604500</v>
      </c>
      <c r="H8124" s="212">
        <v>1388500</v>
      </c>
      <c r="I8124" s="212">
        <v>24993000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21184</v>
      </c>
      <c r="F8125" s="50" t="s">
        <v>21185</v>
      </c>
      <c r="G8125" s="217">
        <v>3610000</v>
      </c>
      <c r="H8125" s="212">
        <v>0</v>
      </c>
      <c r="I8125" s="212">
        <v>3610000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21186</v>
      </c>
      <c r="E8126" s="49" t="s">
        <v>20791</v>
      </c>
      <c r="F8126" s="50" t="s">
        <v>21187</v>
      </c>
      <c r="G8126" s="217">
        <v>1899970.5</v>
      </c>
      <c r="H8126" s="212">
        <v>0</v>
      </c>
      <c r="I8126" s="212">
        <v>1899970.5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21188</v>
      </c>
      <c r="E8127" s="49" t="s">
        <v>5397</v>
      </c>
      <c r="F8127" s="50" t="s">
        <v>21189</v>
      </c>
      <c r="G8127" s="217">
        <v>926122.7</v>
      </c>
      <c r="H8127" s="212">
        <v>0</v>
      </c>
      <c r="I8127" s="212">
        <v>926122.7</v>
      </c>
    </row>
    <row r="8128" spans="1:9" ht="51" customHeight="1" x14ac:dyDescent="0.25">
      <c r="A8128" s="200">
        <v>43790</v>
      </c>
      <c r="B8128" s="37" t="s">
        <v>8437</v>
      </c>
      <c r="C8128" s="23">
        <v>68</v>
      </c>
      <c r="D8128" s="49" t="s">
        <v>21190</v>
      </c>
      <c r="E8128" s="49" t="s">
        <v>21191</v>
      </c>
      <c r="F8128" s="50" t="s">
        <v>21192</v>
      </c>
      <c r="G8128" s="217">
        <v>950000</v>
      </c>
      <c r="H8128" s="212">
        <v>0</v>
      </c>
      <c r="I8128" s="212">
        <v>950000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21194</v>
      </c>
      <c r="F8129" s="50" t="s">
        <v>21195</v>
      </c>
      <c r="G8129" s="217">
        <v>1425000</v>
      </c>
      <c r="H8129" s="212">
        <v>0</v>
      </c>
      <c r="I8129" s="212">
        <v>1425000</v>
      </c>
    </row>
    <row r="8130" spans="1:9" ht="51" customHeight="1" x14ac:dyDescent="0.25">
      <c r="A8130" s="200">
        <v>43790</v>
      </c>
      <c r="B8130" s="37" t="s">
        <v>8437</v>
      </c>
      <c r="C8130" s="23">
        <v>69</v>
      </c>
      <c r="D8130" s="49" t="s">
        <v>21196</v>
      </c>
      <c r="E8130" s="49" t="s">
        <v>16593</v>
      </c>
      <c r="F8130" s="50" t="s">
        <v>21197</v>
      </c>
      <c r="G8130" s="217">
        <v>663342.25</v>
      </c>
      <c r="H8130" s="212">
        <v>0</v>
      </c>
      <c r="I8130" s="212">
        <v>663342.25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21198</v>
      </c>
      <c r="E8131" s="49" t="s">
        <v>1921</v>
      </c>
      <c r="F8131" s="50" t="s">
        <v>21199</v>
      </c>
      <c r="G8131" s="217">
        <v>3002698.75</v>
      </c>
      <c r="H8131" s="212">
        <v>150134.93</v>
      </c>
      <c r="I8131" s="212">
        <v>3152833.68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1025637.44</v>
      </c>
      <c r="H8132" s="212">
        <v>0</v>
      </c>
      <c r="I8132" s="212">
        <v>1025637.44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1698524.22</v>
      </c>
      <c r="H8133" s="212">
        <v>0</v>
      </c>
      <c r="I8133" s="212">
        <v>1698524.22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2310704.4</v>
      </c>
      <c r="H8134" s="212">
        <v>0</v>
      </c>
      <c r="I8134" s="212">
        <v>2310704.4</v>
      </c>
    </row>
    <row r="8135" spans="1:9" ht="51" customHeight="1" x14ac:dyDescent="0.25">
      <c r="A8135" s="200">
        <v>43790</v>
      </c>
      <c r="B8135" s="37" t="s">
        <v>2581</v>
      </c>
      <c r="C8135" s="23">
        <v>78</v>
      </c>
      <c r="D8135" s="49" t="s">
        <v>21209</v>
      </c>
      <c r="E8135" s="49" t="s">
        <v>21210</v>
      </c>
      <c r="F8135" s="50" t="s">
        <v>21211</v>
      </c>
      <c r="G8135" s="217">
        <v>2390051.31</v>
      </c>
      <c r="H8135" s="212">
        <v>0</v>
      </c>
      <c r="I8135" s="212">
        <v>2390051.31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2999995.5</v>
      </c>
      <c r="H8136" s="212">
        <v>0</v>
      </c>
      <c r="I8136" s="212">
        <v>2999995.5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868240.62</v>
      </c>
      <c r="H8137" s="212">
        <v>0</v>
      </c>
      <c r="I8137" s="212">
        <v>868240.62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20993</v>
      </c>
      <c r="F8138" s="50" t="s">
        <v>20994</v>
      </c>
      <c r="G8138" s="217">
        <v>4582800</v>
      </c>
      <c r="H8138" s="212">
        <v>0</v>
      </c>
      <c r="I8138" s="212">
        <v>4582800</v>
      </c>
    </row>
    <row r="8139" spans="1:9" ht="51" customHeight="1" x14ac:dyDescent="0.25">
      <c r="A8139" s="200">
        <v>43795</v>
      </c>
      <c r="B8139" s="37" t="s">
        <v>8437</v>
      </c>
      <c r="C8139" s="23">
        <v>65</v>
      </c>
      <c r="D8139" s="49" t="s">
        <v>20995</v>
      </c>
      <c r="E8139" s="49" t="s">
        <v>1430</v>
      </c>
      <c r="F8139" s="50" t="s">
        <v>20996</v>
      </c>
      <c r="G8139" s="217">
        <v>2310245.15</v>
      </c>
      <c r="H8139" s="212">
        <v>0</v>
      </c>
      <c r="I8139" s="212">
        <v>2310245.15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20997</v>
      </c>
      <c r="E8140" s="49" t="s">
        <v>5998</v>
      </c>
      <c r="F8140" s="50" t="s">
        <v>20998</v>
      </c>
      <c r="G8140" s="217">
        <v>5099843.4000000004</v>
      </c>
      <c r="H8140" s="212">
        <v>0</v>
      </c>
      <c r="I8140" s="212">
        <v>5099843.4000000004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20999</v>
      </c>
      <c r="E8141" s="49" t="s">
        <v>21000</v>
      </c>
      <c r="F8141" s="50" t="s">
        <v>10481</v>
      </c>
      <c r="G8141" s="217">
        <v>1869983.12</v>
      </c>
      <c r="H8141" s="212">
        <v>109999.01</v>
      </c>
      <c r="I8141" s="212">
        <v>1979982.13</v>
      </c>
    </row>
    <row r="8142" spans="1:9" ht="51" customHeight="1" x14ac:dyDescent="0.25">
      <c r="A8142" s="200">
        <v>43795</v>
      </c>
      <c r="B8142" s="37" t="s">
        <v>2580</v>
      </c>
      <c r="C8142" s="23">
        <v>66</v>
      </c>
      <c r="D8142" s="49" t="s">
        <v>21001</v>
      </c>
      <c r="E8142" s="49" t="s">
        <v>21002</v>
      </c>
      <c r="F8142" s="50" t="s">
        <v>21003</v>
      </c>
      <c r="G8142" s="217">
        <v>8283296.1200000001</v>
      </c>
      <c r="H8142" s="212">
        <v>487252.71</v>
      </c>
      <c r="I8142" s="212">
        <v>8770548.8300000001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21006</v>
      </c>
      <c r="G8143" s="217">
        <v>383040</v>
      </c>
      <c r="H8143" s="212">
        <v>0</v>
      </c>
      <c r="I8143" s="212">
        <v>383040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21007</v>
      </c>
      <c r="E8144" s="49" t="s">
        <v>21008</v>
      </c>
      <c r="F8144" s="50" t="s">
        <v>18817</v>
      </c>
      <c r="G8144" s="217">
        <v>1899770.44</v>
      </c>
      <c r="H8144" s="212">
        <v>0</v>
      </c>
      <c r="I8144" s="212">
        <v>1899770.44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21009</v>
      </c>
      <c r="E8145" s="49" t="s">
        <v>7542</v>
      </c>
      <c r="F8145" s="50" t="s">
        <v>21010</v>
      </c>
      <c r="G8145" s="217">
        <v>3320989.07</v>
      </c>
      <c r="H8145" s="212">
        <v>0</v>
      </c>
      <c r="I8145" s="212">
        <v>3320989.07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21012</v>
      </c>
      <c r="F8146" s="50" t="s">
        <v>21013</v>
      </c>
      <c r="G8146" s="217">
        <v>950000</v>
      </c>
      <c r="H8146" s="212">
        <v>0</v>
      </c>
      <c r="I8146" s="212">
        <v>950000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21014</v>
      </c>
      <c r="E8147" s="49" t="s">
        <v>14909</v>
      </c>
      <c r="F8147" s="50" t="s">
        <v>21015</v>
      </c>
      <c r="G8147" s="217">
        <v>3561831.92</v>
      </c>
      <c r="H8147" s="212">
        <v>0</v>
      </c>
      <c r="I8147" s="212">
        <v>3561831.92</v>
      </c>
    </row>
    <row r="8148" spans="1:9" ht="51" customHeight="1" x14ac:dyDescent="0.25">
      <c r="A8148" s="200">
        <v>43795</v>
      </c>
      <c r="B8148" s="37" t="s">
        <v>8437</v>
      </c>
      <c r="C8148" s="23">
        <v>68</v>
      </c>
      <c r="D8148" s="49" t="s">
        <v>21016</v>
      </c>
      <c r="E8148" s="49" t="s">
        <v>9923</v>
      </c>
      <c r="F8148" s="50" t="s">
        <v>21017</v>
      </c>
      <c r="G8148" s="217">
        <v>1134258.29</v>
      </c>
      <c r="H8148" s="212">
        <v>0</v>
      </c>
      <c r="I8148" s="212">
        <v>1134258.29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21018</v>
      </c>
      <c r="E8149" s="49" t="s">
        <v>14926</v>
      </c>
      <c r="F8149" s="50" t="s">
        <v>21019</v>
      </c>
      <c r="G8149" s="217">
        <v>55860</v>
      </c>
      <c r="H8149" s="212">
        <v>0</v>
      </c>
      <c r="I8149" s="212">
        <v>55860</v>
      </c>
    </row>
    <row r="8150" spans="1:9" ht="51" customHeight="1" x14ac:dyDescent="0.25">
      <c r="A8150" s="200">
        <v>43795</v>
      </c>
      <c r="B8150" s="37" t="s">
        <v>8437</v>
      </c>
      <c r="C8150" s="23">
        <v>69</v>
      </c>
      <c r="D8150" s="49" t="s">
        <v>21020</v>
      </c>
      <c r="E8150" s="49" t="s">
        <v>21021</v>
      </c>
      <c r="F8150" s="50" t="s">
        <v>21022</v>
      </c>
      <c r="G8150" s="217">
        <v>87900.65</v>
      </c>
      <c r="H8150" s="212">
        <v>0</v>
      </c>
      <c r="I8150" s="212">
        <v>87900.65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21023</v>
      </c>
      <c r="E8151" s="49" t="s">
        <v>1921</v>
      </c>
      <c r="F8151" s="50" t="s">
        <v>21024</v>
      </c>
      <c r="G8151" s="217">
        <v>3810340.39</v>
      </c>
      <c r="H8151" s="212">
        <v>190517.02</v>
      </c>
      <c r="I8151" s="212">
        <v>4000857.41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21025</v>
      </c>
      <c r="E8152" s="49" t="s">
        <v>13927</v>
      </c>
      <c r="F8152" s="50" t="s">
        <v>21026</v>
      </c>
      <c r="G8152" s="217">
        <v>859296.6</v>
      </c>
      <c r="H8152" s="212">
        <v>42964.83</v>
      </c>
      <c r="I8152" s="212">
        <v>902261.43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21028</v>
      </c>
      <c r="F8153" s="50" t="s">
        <v>21029</v>
      </c>
      <c r="G8153" s="217">
        <v>2279929.7999999998</v>
      </c>
      <c r="H8153" s="212">
        <v>0</v>
      </c>
      <c r="I8153" s="212">
        <v>2279929.7999999998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21030</v>
      </c>
      <c r="E8154" s="49" t="s">
        <v>4906</v>
      </c>
      <c r="F8154" s="50" t="s">
        <v>21031</v>
      </c>
      <c r="G8154" s="217">
        <v>771567.3</v>
      </c>
      <c r="H8154" s="212">
        <v>38578.36</v>
      </c>
      <c r="I8154" s="212">
        <v>810145.66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21032</v>
      </c>
      <c r="E8155" s="49" t="s">
        <v>4906</v>
      </c>
      <c r="F8155" s="50" t="s">
        <v>21033</v>
      </c>
      <c r="G8155" s="217">
        <v>1022901.9</v>
      </c>
      <c r="H8155" s="212">
        <v>51145.09</v>
      </c>
      <c r="I8155" s="212">
        <v>1074046.99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6113712.4000000004</v>
      </c>
      <c r="H8156" s="212">
        <v>0</v>
      </c>
      <c r="I8156" s="212">
        <v>6113712.4000000004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1101854.56</v>
      </c>
      <c r="H8157" s="212">
        <v>0</v>
      </c>
      <c r="I8157" s="212">
        <v>1101854.56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2948784.15</v>
      </c>
      <c r="H8158" s="212">
        <v>0</v>
      </c>
      <c r="I8158" s="212">
        <v>2948784.15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1872408.18</v>
      </c>
      <c r="H8159" s="212">
        <v>0</v>
      </c>
      <c r="I8159" s="212">
        <v>1872408.18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194330.4</v>
      </c>
      <c r="H8160" s="212">
        <v>0</v>
      </c>
      <c r="I8160" s="212">
        <v>194330.4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2325183.2000000002</v>
      </c>
      <c r="H8161" s="212">
        <v>0</v>
      </c>
      <c r="I8161" s="212">
        <v>2325183.2000000002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1289467.8</v>
      </c>
      <c r="H8162" s="212">
        <v>0</v>
      </c>
      <c r="I8162" s="212">
        <v>1289467.8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2368746.6</v>
      </c>
      <c r="H8163" s="212">
        <v>0</v>
      </c>
      <c r="I8163" s="212">
        <v>2368746.6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2688531.27</v>
      </c>
      <c r="H8164" s="212">
        <v>0</v>
      </c>
      <c r="I8164" s="212">
        <v>2688531.27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4901291.7</v>
      </c>
      <c r="H8165" s="212">
        <v>0</v>
      </c>
      <c r="I8165" s="212">
        <v>4901291.7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2841633.76</v>
      </c>
      <c r="H8166" s="212">
        <v>0</v>
      </c>
      <c r="I8166" s="212">
        <v>2841633.76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5730027.2000000002</v>
      </c>
      <c r="H8167" s="212">
        <v>0</v>
      </c>
      <c r="I8167" s="212">
        <v>5730027.2000000002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1029618.39</v>
      </c>
      <c r="H8168" s="212">
        <v>0</v>
      </c>
      <c r="I8168" s="212">
        <v>1029618.39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1742852.1</v>
      </c>
      <c r="H8169" s="212">
        <v>0</v>
      </c>
      <c r="I8169" s="212">
        <v>1742852.1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2517939</v>
      </c>
      <c r="H8170" s="212">
        <v>0</v>
      </c>
      <c r="I8170" s="212">
        <v>2517939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3205529.7</v>
      </c>
      <c r="H8171" s="212">
        <v>0</v>
      </c>
      <c r="I8171" s="212">
        <v>3205529.7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3308352.9</v>
      </c>
      <c r="H8172" s="212">
        <v>0</v>
      </c>
      <c r="I8172" s="212">
        <v>3308352.9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1571514</v>
      </c>
      <c r="H8173" s="212">
        <v>0</v>
      </c>
      <c r="I8173" s="212">
        <v>1571514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2205628.2000000002</v>
      </c>
      <c r="H8174" s="212">
        <v>0</v>
      </c>
      <c r="I8174" s="212">
        <v>2205628.2000000002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1061488.2</v>
      </c>
      <c r="H8175" s="212">
        <v>0</v>
      </c>
      <c r="I8175" s="212">
        <v>1061488.2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3962657.06</v>
      </c>
      <c r="H8176" s="212">
        <v>0</v>
      </c>
      <c r="I8176" s="212">
        <v>3962657.06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1409896.4</v>
      </c>
      <c r="H8177" s="212">
        <v>0</v>
      </c>
      <c r="I8177" s="212">
        <v>1409896.4</v>
      </c>
    </row>
    <row r="8178" spans="1:9" ht="51" customHeight="1" x14ac:dyDescent="0.25">
      <c r="A8178" s="200">
        <v>43795</v>
      </c>
      <c r="B8178" s="37" t="s">
        <v>2581</v>
      </c>
      <c r="C8178" s="23">
        <v>78</v>
      </c>
      <c r="D8178" s="49" t="s">
        <v>21100</v>
      </c>
      <c r="E8178" s="49" t="s">
        <v>21101</v>
      </c>
      <c r="F8178" s="50" t="s">
        <v>21102</v>
      </c>
      <c r="G8178" s="217">
        <v>5127106.59</v>
      </c>
      <c r="H8178" s="212">
        <v>0</v>
      </c>
      <c r="I8178" s="212">
        <v>5127106.59</v>
      </c>
    </row>
    <row r="8179" spans="1:9" ht="51" customHeight="1" x14ac:dyDescent="0.25">
      <c r="A8179" s="200">
        <v>43795</v>
      </c>
      <c r="B8179" s="37" t="s">
        <v>2572</v>
      </c>
      <c r="C8179" s="23">
        <v>83</v>
      </c>
      <c r="D8179" s="49" t="s">
        <v>21103</v>
      </c>
      <c r="E8179" s="49" t="s">
        <v>4391</v>
      </c>
      <c r="F8179" s="50" t="s">
        <v>21104</v>
      </c>
      <c r="G8179" s="217">
        <v>7097500</v>
      </c>
      <c r="H8179" s="212">
        <v>835000</v>
      </c>
      <c r="I8179" s="212">
        <v>7932500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21106</v>
      </c>
      <c r="F8180" s="50" t="s">
        <v>21107</v>
      </c>
      <c r="G8180" s="217">
        <v>1518936</v>
      </c>
      <c r="H8180" s="212">
        <v>0</v>
      </c>
      <c r="I8180" s="212">
        <v>1518936</v>
      </c>
    </row>
    <row r="8181" spans="1:9" ht="51" customHeight="1" x14ac:dyDescent="0.25">
      <c r="A8181" s="200">
        <v>43795</v>
      </c>
      <c r="B8181" s="37" t="s">
        <v>2572</v>
      </c>
      <c r="C8181" s="23">
        <v>85</v>
      </c>
      <c r="D8181" s="49" t="s">
        <v>21108</v>
      </c>
      <c r="E8181" s="49" t="s">
        <v>3492</v>
      </c>
      <c r="F8181" s="50" t="s">
        <v>21109</v>
      </c>
      <c r="G8181" s="217">
        <v>1282416.8400000001</v>
      </c>
      <c r="H8181" s="212">
        <v>0</v>
      </c>
      <c r="I8181" s="212">
        <v>1282416.8400000001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206910</v>
      </c>
      <c r="H8182" s="212">
        <v>0</v>
      </c>
      <c r="I8182" s="212">
        <v>206910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21216</v>
      </c>
      <c r="F8183" s="50" t="s">
        <v>21217</v>
      </c>
      <c r="G8183" s="217">
        <v>231467.5</v>
      </c>
      <c r="H8183" s="212">
        <v>0</v>
      </c>
      <c r="I8183" s="212">
        <v>231467.5</v>
      </c>
    </row>
    <row r="8184" spans="1:9" ht="51" customHeight="1" x14ac:dyDescent="0.25">
      <c r="A8184" s="200">
        <v>43802</v>
      </c>
      <c r="B8184" s="37" t="s">
        <v>8437</v>
      </c>
      <c r="C8184" s="23">
        <v>45</v>
      </c>
      <c r="D8184" s="49" t="s">
        <v>21218</v>
      </c>
      <c r="E8184" s="49" t="s">
        <v>5765</v>
      </c>
      <c r="F8184" s="50" t="s">
        <v>21219</v>
      </c>
      <c r="G8184" s="217">
        <v>750048.75</v>
      </c>
      <c r="H8184" s="212">
        <v>0</v>
      </c>
      <c r="I8184" s="212">
        <v>750048.75</v>
      </c>
    </row>
    <row r="8185" spans="1:9" ht="51" customHeight="1" x14ac:dyDescent="0.25">
      <c r="A8185" s="200">
        <v>43802</v>
      </c>
      <c r="B8185" s="37" t="s">
        <v>2582</v>
      </c>
      <c r="C8185" s="23">
        <v>50</v>
      </c>
      <c r="D8185" s="49" t="s">
        <v>21220</v>
      </c>
      <c r="E8185" s="49" t="s">
        <v>2948</v>
      </c>
      <c r="F8185" s="50" t="s">
        <v>21221</v>
      </c>
      <c r="G8185" s="217">
        <v>13765333.5</v>
      </c>
      <c r="H8185" s="212">
        <v>809725.5</v>
      </c>
      <c r="I8185" s="212">
        <v>14575059</v>
      </c>
    </row>
    <row r="8186" spans="1:9" ht="51" customHeight="1" x14ac:dyDescent="0.25">
      <c r="A8186" s="200">
        <v>43802</v>
      </c>
      <c r="B8186" s="37" t="s">
        <v>8437</v>
      </c>
      <c r="C8186" s="23">
        <v>53</v>
      </c>
      <c r="D8186" s="49" t="s">
        <v>21222</v>
      </c>
      <c r="E8186" s="49" t="s">
        <v>21223</v>
      </c>
      <c r="F8186" s="50" t="s">
        <v>21224</v>
      </c>
      <c r="G8186" s="217">
        <v>1554063.2</v>
      </c>
      <c r="H8186" s="212">
        <v>0</v>
      </c>
      <c r="I8186" s="212">
        <v>1554063.2</v>
      </c>
    </row>
    <row r="8187" spans="1:9" ht="51" customHeight="1" x14ac:dyDescent="0.25">
      <c r="A8187" s="200">
        <v>43802</v>
      </c>
      <c r="B8187" s="37" t="s">
        <v>8437</v>
      </c>
      <c r="C8187" s="23">
        <v>55</v>
      </c>
      <c r="D8187" s="49" t="s">
        <v>21225</v>
      </c>
      <c r="E8187" s="49" t="s">
        <v>1739</v>
      </c>
      <c r="F8187" s="50" t="s">
        <v>21226</v>
      </c>
      <c r="G8187" s="217">
        <v>2210004</v>
      </c>
      <c r="H8187" s="212">
        <v>0</v>
      </c>
      <c r="I8187" s="212">
        <v>2210004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12992125.9</v>
      </c>
      <c r="H8188" s="212">
        <v>1528485.4</v>
      </c>
      <c r="I8188" s="212">
        <v>14520611.300000001</v>
      </c>
    </row>
    <row r="8189" spans="1:9" ht="51" customHeight="1" x14ac:dyDescent="0.25">
      <c r="A8189" s="200">
        <v>43802</v>
      </c>
      <c r="B8189" s="37" t="s">
        <v>2572</v>
      </c>
      <c r="C8189" s="23">
        <v>61</v>
      </c>
      <c r="D8189" s="49" t="s">
        <v>21230</v>
      </c>
      <c r="E8189" s="49" t="s">
        <v>21231</v>
      </c>
      <c r="F8189" s="50" t="s">
        <v>21232</v>
      </c>
      <c r="G8189" s="217">
        <v>10137268.439999999</v>
      </c>
      <c r="H8189" s="212">
        <v>1192619.82</v>
      </c>
      <c r="I8189" s="212">
        <v>11329888.26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21234</v>
      </c>
      <c r="F8190" s="50" t="s">
        <v>21235</v>
      </c>
      <c r="G8190" s="217">
        <v>379952.5</v>
      </c>
      <c r="H8190" s="212">
        <v>0</v>
      </c>
      <c r="I8190" s="212">
        <v>379952.5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21236</v>
      </c>
      <c r="E8191" s="49" t="s">
        <v>320</v>
      </c>
      <c r="F8191" s="50" t="s">
        <v>21237</v>
      </c>
      <c r="G8191" s="217">
        <v>608788.74</v>
      </c>
      <c r="H8191" s="212">
        <v>0</v>
      </c>
      <c r="I8191" s="212">
        <v>608788.74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21238</v>
      </c>
      <c r="E8192" s="49" t="s">
        <v>8537</v>
      </c>
      <c r="F8192" s="50" t="s">
        <v>21239</v>
      </c>
      <c r="G8192" s="217">
        <v>445683</v>
      </c>
      <c r="H8192" s="212">
        <v>0</v>
      </c>
      <c r="I8192" s="212">
        <v>445683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21240</v>
      </c>
      <c r="E8193" s="49" t="s">
        <v>15408</v>
      </c>
      <c r="F8193" s="50" t="s">
        <v>21241</v>
      </c>
      <c r="G8193" s="217">
        <v>515390.2</v>
      </c>
      <c r="H8193" s="212">
        <v>0</v>
      </c>
      <c r="I8193" s="212">
        <v>515390.2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428188.75</v>
      </c>
      <c r="H8194" s="212">
        <v>0</v>
      </c>
      <c r="I8194" s="212">
        <v>428188.75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1847276.9</v>
      </c>
      <c r="H8195" s="212">
        <v>0</v>
      </c>
      <c r="I8195" s="212">
        <v>1847276.9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21249</v>
      </c>
      <c r="F8196" s="50" t="s">
        <v>21250</v>
      </c>
      <c r="G8196" s="217">
        <v>395242.75</v>
      </c>
      <c r="H8196" s="212">
        <v>0</v>
      </c>
      <c r="I8196" s="212">
        <v>395242.75</v>
      </c>
    </row>
    <row r="8197" spans="1:9" ht="51" customHeight="1" x14ac:dyDescent="0.25">
      <c r="A8197" s="200">
        <v>43802</v>
      </c>
      <c r="B8197" s="37" t="s">
        <v>8437</v>
      </c>
      <c r="C8197" s="23">
        <v>62</v>
      </c>
      <c r="D8197" s="49" t="s">
        <v>21251</v>
      </c>
      <c r="E8197" s="49" t="s">
        <v>11669</v>
      </c>
      <c r="F8197" s="50" t="s">
        <v>21252</v>
      </c>
      <c r="G8197" s="217">
        <v>2747048.5</v>
      </c>
      <c r="H8197" s="212">
        <v>0</v>
      </c>
      <c r="I8197" s="212">
        <v>2747048.5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21253</v>
      </c>
      <c r="E8198" s="49" t="s">
        <v>9528</v>
      </c>
      <c r="F8198" s="50" t="s">
        <v>21254</v>
      </c>
      <c r="G8198" s="217">
        <v>3331614.95</v>
      </c>
      <c r="H8198" s="212">
        <v>195977.35</v>
      </c>
      <c r="I8198" s="212">
        <v>3527592.3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21255</v>
      </c>
      <c r="E8199" s="49" t="s">
        <v>10480</v>
      </c>
      <c r="F8199" s="50" t="s">
        <v>21256</v>
      </c>
      <c r="G8199" s="217">
        <v>2379363.7799999998</v>
      </c>
      <c r="H8199" s="212">
        <v>139962.57</v>
      </c>
      <c r="I8199" s="212">
        <v>2519326.35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21258</v>
      </c>
      <c r="F8200" s="50" t="s">
        <v>21259</v>
      </c>
      <c r="G8200" s="217">
        <v>2422408.79</v>
      </c>
      <c r="H8200" s="212">
        <v>142494.64000000001</v>
      </c>
      <c r="I8200" s="212">
        <v>2564903.4300000002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21260</v>
      </c>
      <c r="E8201" s="49" t="s">
        <v>10693</v>
      </c>
      <c r="F8201" s="50" t="s">
        <v>21261</v>
      </c>
      <c r="G8201" s="217">
        <v>7053846.5499999998</v>
      </c>
      <c r="H8201" s="212">
        <v>414932.15</v>
      </c>
      <c r="I8201" s="212">
        <v>7468778.7000000002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2023160.65</v>
      </c>
      <c r="H8202" s="212">
        <v>238018.9</v>
      </c>
      <c r="I8202" s="212">
        <v>2261179.5499999998</v>
      </c>
    </row>
    <row r="8203" spans="1:9" ht="51" customHeight="1" x14ac:dyDescent="0.25">
      <c r="A8203" s="200">
        <v>43802</v>
      </c>
      <c r="B8203" s="37" t="s">
        <v>2580</v>
      </c>
      <c r="C8203" s="23">
        <v>66</v>
      </c>
      <c r="D8203" s="49" t="s">
        <v>21265</v>
      </c>
      <c r="E8203" s="49" t="s">
        <v>21266</v>
      </c>
      <c r="F8203" s="50" t="s">
        <v>21267</v>
      </c>
      <c r="G8203" s="217">
        <v>3777523.25</v>
      </c>
      <c r="H8203" s="212">
        <v>222207.25</v>
      </c>
      <c r="I8203" s="212">
        <v>3999730.5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21268</v>
      </c>
      <c r="E8204" s="49" t="s">
        <v>2587</v>
      </c>
      <c r="F8204" s="50" t="s">
        <v>21269</v>
      </c>
      <c r="G8204" s="217">
        <v>1999976.1</v>
      </c>
      <c r="H8204" s="212">
        <v>0</v>
      </c>
      <c r="I8204" s="212">
        <v>1999976.1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1432888.42</v>
      </c>
      <c r="H8205" s="212">
        <v>0</v>
      </c>
      <c r="I8205" s="212">
        <v>1432888.42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1131390.01</v>
      </c>
      <c r="H8206" s="212">
        <v>0</v>
      </c>
      <c r="I8206" s="212">
        <v>1131390.01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3325000</v>
      </c>
      <c r="H8207" s="212">
        <v>0</v>
      </c>
      <c r="I8207" s="212">
        <v>3325000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1999905.8</v>
      </c>
      <c r="H8208" s="212">
        <v>0</v>
      </c>
      <c r="I8208" s="212">
        <v>1999905.8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21283</v>
      </c>
      <c r="F8209" s="50" t="s">
        <v>21284</v>
      </c>
      <c r="G8209" s="217">
        <v>1141578.8999999999</v>
      </c>
      <c r="H8209" s="212">
        <v>0</v>
      </c>
      <c r="I8209" s="212">
        <v>1141578.8999999999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21285</v>
      </c>
      <c r="E8210" s="49" t="s">
        <v>12822</v>
      </c>
      <c r="F8210" s="50" t="s">
        <v>21286</v>
      </c>
      <c r="G8210" s="217">
        <v>1424867.95</v>
      </c>
      <c r="H8210" s="212">
        <v>0</v>
      </c>
      <c r="I8210" s="212">
        <v>1424867.95</v>
      </c>
    </row>
    <row r="8211" spans="1:9" ht="51" customHeight="1" x14ac:dyDescent="0.25">
      <c r="A8211" s="200">
        <v>43802</v>
      </c>
      <c r="B8211" s="37" t="s">
        <v>8437</v>
      </c>
      <c r="C8211" s="23">
        <v>68</v>
      </c>
      <c r="D8211" s="49" t="s">
        <v>21287</v>
      </c>
      <c r="E8211" s="49" t="s">
        <v>21288</v>
      </c>
      <c r="F8211" s="50" t="s">
        <v>21289</v>
      </c>
      <c r="G8211" s="217">
        <v>1140000</v>
      </c>
      <c r="H8211" s="212">
        <v>0</v>
      </c>
      <c r="I8211" s="212">
        <v>1140000</v>
      </c>
    </row>
    <row r="8212" spans="1:9" ht="51" customHeight="1" x14ac:dyDescent="0.25">
      <c r="A8212" s="200">
        <v>43802</v>
      </c>
      <c r="B8212" s="37" t="s">
        <v>8437</v>
      </c>
      <c r="C8212" s="23">
        <v>69</v>
      </c>
      <c r="D8212" s="49" t="s">
        <v>21290</v>
      </c>
      <c r="E8212" s="49" t="s">
        <v>3659</v>
      </c>
      <c r="F8212" s="50" t="s">
        <v>21291</v>
      </c>
      <c r="G8212" s="217">
        <v>6650000</v>
      </c>
      <c r="H8212" s="212">
        <v>0</v>
      </c>
      <c r="I8212" s="212">
        <v>6650000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21293</v>
      </c>
      <c r="F8213" s="50" t="s">
        <v>21294</v>
      </c>
      <c r="G8213" s="217">
        <v>6362060.1100000003</v>
      </c>
      <c r="H8213" s="212">
        <v>0</v>
      </c>
      <c r="I8213" s="212">
        <v>6362060.1100000003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21295</v>
      </c>
      <c r="E8214" s="49" t="s">
        <v>19113</v>
      </c>
      <c r="F8214" s="50" t="s">
        <v>21296</v>
      </c>
      <c r="G8214" s="217">
        <v>6869455.7999999998</v>
      </c>
      <c r="H8214" s="212">
        <v>0</v>
      </c>
      <c r="I8214" s="212">
        <v>6869455.7999999998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4082634.77</v>
      </c>
      <c r="H8215" s="212">
        <v>0</v>
      </c>
      <c r="I8215" s="212">
        <v>4082634.77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1600389.6</v>
      </c>
      <c r="H8216" s="212">
        <v>0</v>
      </c>
      <c r="I8216" s="212">
        <v>1600389.6</v>
      </c>
    </row>
    <row r="8217" spans="1:9" ht="51" customHeight="1" x14ac:dyDescent="0.25">
      <c r="A8217" s="200">
        <v>43802</v>
      </c>
      <c r="B8217" s="37" t="s">
        <v>2581</v>
      </c>
      <c r="C8217" s="23">
        <v>78</v>
      </c>
      <c r="D8217" s="49" t="s">
        <v>21303</v>
      </c>
      <c r="E8217" s="49" t="s">
        <v>21304</v>
      </c>
      <c r="F8217" s="50" t="s">
        <v>21305</v>
      </c>
      <c r="G8217" s="217">
        <v>2517547.36</v>
      </c>
      <c r="H8217" s="212">
        <v>0</v>
      </c>
      <c r="I8217" s="212">
        <v>2517547.36</v>
      </c>
    </row>
    <row r="8218" spans="1:9" ht="51" customHeight="1" x14ac:dyDescent="0.25">
      <c r="A8218" s="200">
        <v>43802</v>
      </c>
      <c r="B8218" s="37" t="s">
        <v>2572</v>
      </c>
      <c r="C8218" s="23">
        <v>83</v>
      </c>
      <c r="D8218" s="49" t="s">
        <v>21306</v>
      </c>
      <c r="E8218" s="49" t="s">
        <v>4841</v>
      </c>
      <c r="F8218" s="50" t="s">
        <v>21307</v>
      </c>
      <c r="G8218" s="217">
        <v>8681728.5600000005</v>
      </c>
      <c r="H8218" s="212">
        <v>510689.91</v>
      </c>
      <c r="I8218" s="212">
        <v>9192418.4700000007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21308</v>
      </c>
      <c r="E8219" s="49" t="s">
        <v>2958</v>
      </c>
      <c r="F8219" s="50" t="s">
        <v>21309</v>
      </c>
      <c r="G8219" s="217">
        <v>4750000</v>
      </c>
      <c r="H8219" s="212">
        <v>0</v>
      </c>
      <c r="I8219" s="212">
        <v>4750000</v>
      </c>
    </row>
    <row r="8220" spans="1:9" ht="51" customHeight="1" x14ac:dyDescent="0.25">
      <c r="A8220" s="200">
        <v>43809</v>
      </c>
      <c r="B8220" s="37" t="s">
        <v>8437</v>
      </c>
      <c r="C8220" s="23">
        <v>68</v>
      </c>
      <c r="D8220" s="49" t="s">
        <v>21310</v>
      </c>
      <c r="E8220" s="49" t="s">
        <v>21311</v>
      </c>
      <c r="F8220" s="50" t="s">
        <v>21312</v>
      </c>
      <c r="G8220" s="217">
        <v>1540641.58</v>
      </c>
      <c r="H8220" s="212">
        <v>0</v>
      </c>
      <c r="I8220" s="212">
        <v>1540641.58</v>
      </c>
    </row>
    <row r="8221" spans="1:9" ht="51" customHeight="1" x14ac:dyDescent="0.25">
      <c r="A8221" s="200">
        <v>43815</v>
      </c>
      <c r="B8221" s="37" t="s">
        <v>2574</v>
      </c>
      <c r="C8221" s="23">
        <v>8</v>
      </c>
      <c r="D8221" s="49" t="s">
        <v>21387</v>
      </c>
      <c r="E8221" s="49" t="s">
        <v>20680</v>
      </c>
      <c r="F8221" s="50" t="s">
        <v>21388</v>
      </c>
      <c r="G8221" s="217" t="s">
        <v>21389</v>
      </c>
      <c r="H8221" s="212" t="s">
        <v>21390</v>
      </c>
      <c r="I8221" s="212" t="s">
        <v>21391</v>
      </c>
    </row>
    <row r="8222" spans="1:9" ht="51" customHeight="1" x14ac:dyDescent="0.25">
      <c r="A8222" s="200">
        <v>43815</v>
      </c>
      <c r="B8222" s="37" t="s">
        <v>2582</v>
      </c>
      <c r="C8222" s="23">
        <v>50</v>
      </c>
      <c r="D8222" s="49" t="s">
        <v>21313</v>
      </c>
      <c r="E8222" s="49" t="s">
        <v>429</v>
      </c>
      <c r="F8222" s="50" t="s">
        <v>21314</v>
      </c>
      <c r="G8222" s="217">
        <v>4612030.5999999996</v>
      </c>
      <c r="H8222" s="212">
        <v>271295.92</v>
      </c>
      <c r="I8222" s="212">
        <v>4883326.5199999996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21315</v>
      </c>
      <c r="E8223" s="49" t="s">
        <v>498</v>
      </c>
      <c r="F8223" s="50" t="s">
        <v>21316</v>
      </c>
      <c r="G8223" s="217">
        <v>1288769.05</v>
      </c>
      <c r="H8223" s="212">
        <v>0</v>
      </c>
      <c r="I8223" s="212">
        <v>1288769.05</v>
      </c>
    </row>
    <row r="8224" spans="1:9" ht="51" customHeight="1" x14ac:dyDescent="0.25">
      <c r="A8224" s="200">
        <v>43815</v>
      </c>
      <c r="B8224" s="37" t="s">
        <v>8437</v>
      </c>
      <c r="C8224" s="23">
        <v>53</v>
      </c>
      <c r="D8224" s="49" t="s">
        <v>21317</v>
      </c>
      <c r="E8224" s="49" t="s">
        <v>21318</v>
      </c>
      <c r="F8224" s="50" t="s">
        <v>21319</v>
      </c>
      <c r="G8224" s="217">
        <v>3011010.1</v>
      </c>
      <c r="H8224" s="212">
        <v>0</v>
      </c>
      <c r="I8224" s="212">
        <v>3011010.1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21251</v>
      </c>
      <c r="E8225" s="49" t="s">
        <v>11669</v>
      </c>
      <c r="F8225" s="50" t="s">
        <v>21252</v>
      </c>
      <c r="G8225" s="217">
        <v>2747048.5</v>
      </c>
      <c r="H8225" s="212">
        <v>0</v>
      </c>
      <c r="I8225" s="212">
        <v>2747048.5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21321</v>
      </c>
      <c r="F8226" s="50" t="s">
        <v>21322</v>
      </c>
      <c r="G8226" s="217">
        <v>3515000</v>
      </c>
      <c r="H8226" s="212">
        <v>0</v>
      </c>
      <c r="I8226" s="212">
        <v>3515000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21323</v>
      </c>
      <c r="E8227" s="49" t="s">
        <v>10319</v>
      </c>
      <c r="F8227" s="50" t="s">
        <v>21324</v>
      </c>
      <c r="G8227" s="217">
        <v>304000</v>
      </c>
      <c r="H8227" s="212">
        <v>0</v>
      </c>
      <c r="I8227" s="212">
        <v>304000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1196191.1299999999</v>
      </c>
      <c r="H8228" s="212">
        <v>0</v>
      </c>
      <c r="I8228" s="212">
        <v>1196191.1299999999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635673.5</v>
      </c>
      <c r="H8229" s="212">
        <v>0</v>
      </c>
      <c r="I8229" s="212">
        <v>635673.5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1162987.33</v>
      </c>
      <c r="H8230" s="212">
        <v>0</v>
      </c>
      <c r="I8230" s="212">
        <v>1162987.33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1051767.8</v>
      </c>
      <c r="H8231" s="212">
        <v>0</v>
      </c>
      <c r="I8231" s="212">
        <v>1051767.8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21338</v>
      </c>
      <c r="F8232" s="50" t="s">
        <v>21339</v>
      </c>
      <c r="G8232" s="217">
        <v>932698.6</v>
      </c>
      <c r="H8232" s="212">
        <v>0</v>
      </c>
      <c r="I8232" s="212">
        <v>932698.6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21340</v>
      </c>
      <c r="E8233" s="49" t="s">
        <v>15359</v>
      </c>
      <c r="F8233" s="50" t="s">
        <v>21341</v>
      </c>
      <c r="G8233" s="217">
        <v>2185000</v>
      </c>
      <c r="H8233" s="212">
        <v>0</v>
      </c>
      <c r="I8233" s="212">
        <v>2185000</v>
      </c>
    </row>
    <row r="8234" spans="1:9" ht="51" customHeight="1" x14ac:dyDescent="0.25">
      <c r="A8234" s="200">
        <v>43815</v>
      </c>
      <c r="B8234" s="37" t="s">
        <v>8437</v>
      </c>
      <c r="C8234" s="23">
        <v>62</v>
      </c>
      <c r="D8234" s="49" t="s">
        <v>21342</v>
      </c>
      <c r="E8234" s="49" t="s">
        <v>10319</v>
      </c>
      <c r="F8234" s="50" t="s">
        <v>21343</v>
      </c>
      <c r="G8234" s="217">
        <v>332500</v>
      </c>
      <c r="H8234" s="212">
        <v>0</v>
      </c>
      <c r="I8234" s="212">
        <v>332500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13514853.73</v>
      </c>
      <c r="H8235" s="212">
        <v>0</v>
      </c>
      <c r="I8235" s="212">
        <v>13514853.73</v>
      </c>
    </row>
    <row r="8236" spans="1:9" ht="51" customHeight="1" x14ac:dyDescent="0.25">
      <c r="A8236" s="200">
        <v>43815</v>
      </c>
      <c r="B8236" s="37" t="s">
        <v>2580</v>
      </c>
      <c r="C8236" s="23">
        <v>66</v>
      </c>
      <c r="D8236" s="49" t="s">
        <v>21347</v>
      </c>
      <c r="E8236" s="49" t="s">
        <v>21348</v>
      </c>
      <c r="F8236" s="50" t="s">
        <v>21349</v>
      </c>
      <c r="G8236" s="217">
        <v>1696958.14</v>
      </c>
      <c r="H8236" s="212">
        <v>99821.07</v>
      </c>
      <c r="I8236" s="212">
        <v>1796779.21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21351</v>
      </c>
      <c r="F8237" s="50" t="s">
        <v>21352</v>
      </c>
      <c r="G8237" s="217">
        <v>524005.75</v>
      </c>
      <c r="H8237" s="212">
        <v>0</v>
      </c>
      <c r="I8237" s="212">
        <v>524005.75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21353</v>
      </c>
      <c r="E8238" s="49" t="s">
        <v>568</v>
      </c>
      <c r="F8238" s="50" t="s">
        <v>21354</v>
      </c>
      <c r="G8238" s="217">
        <v>1273902.82</v>
      </c>
      <c r="H8238" s="212">
        <v>0</v>
      </c>
      <c r="I8238" s="212">
        <v>1273902.82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21355</v>
      </c>
      <c r="E8239" s="49" t="s">
        <v>209</v>
      </c>
      <c r="F8239" s="50" t="s">
        <v>21356</v>
      </c>
      <c r="G8239" s="217">
        <v>1520000</v>
      </c>
      <c r="H8239" s="212">
        <v>0</v>
      </c>
      <c r="I8239" s="212">
        <v>1520000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1519512.65</v>
      </c>
      <c r="H8240" s="212">
        <v>0</v>
      </c>
      <c r="I8240" s="212">
        <v>1519512.65</v>
      </c>
    </row>
    <row r="8241" spans="1:9" ht="51" customHeight="1" x14ac:dyDescent="0.25">
      <c r="A8241" s="200">
        <v>43815</v>
      </c>
      <c r="B8241" s="37" t="s">
        <v>8437</v>
      </c>
      <c r="C8241" s="23">
        <v>68</v>
      </c>
      <c r="D8241" s="49" t="s">
        <v>21360</v>
      </c>
      <c r="E8241" s="49" t="s">
        <v>21361</v>
      </c>
      <c r="F8241" s="50" t="s">
        <v>21362</v>
      </c>
      <c r="G8241" s="217">
        <v>1899867</v>
      </c>
      <c r="H8241" s="212">
        <v>0</v>
      </c>
      <c r="I8241" s="212">
        <v>1899867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21363</v>
      </c>
      <c r="E8242" s="49" t="s">
        <v>8132</v>
      </c>
      <c r="F8242" s="50" t="s">
        <v>21364</v>
      </c>
      <c r="G8242" s="217">
        <v>2120228.4</v>
      </c>
      <c r="H8242" s="212">
        <v>106011.42</v>
      </c>
      <c r="I8242" s="212">
        <v>2226239.8199999998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2229262.4</v>
      </c>
      <c r="H8243" s="212">
        <v>0</v>
      </c>
      <c r="I8243" s="212">
        <v>2229262.4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3493095.16</v>
      </c>
      <c r="H8244" s="212">
        <v>0</v>
      </c>
      <c r="I8244" s="212">
        <v>3493095.16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1996019.25</v>
      </c>
      <c r="H8245" s="212">
        <v>0</v>
      </c>
      <c r="I8245" s="212">
        <v>1996019.25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2433353.8199999998</v>
      </c>
      <c r="H8246" s="212">
        <v>0</v>
      </c>
      <c r="I8246" s="212">
        <v>2433353.8199999998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3652675.2</v>
      </c>
      <c r="H8247" s="212">
        <v>0</v>
      </c>
      <c r="I8247" s="212">
        <v>3652675.2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21381</v>
      </c>
      <c r="F8248" s="50" t="s">
        <v>21382</v>
      </c>
      <c r="G8248" s="217">
        <v>3582078.8</v>
      </c>
      <c r="H8248" s="212">
        <v>0</v>
      </c>
      <c r="I8248" s="212">
        <v>3582078.8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21383</v>
      </c>
      <c r="E8249" s="49" t="s">
        <v>19857</v>
      </c>
      <c r="F8249" s="50" t="s">
        <v>19858</v>
      </c>
      <c r="G8249" s="217">
        <v>1936880.4</v>
      </c>
      <c r="H8249" s="212">
        <v>0</v>
      </c>
      <c r="I8249" s="212">
        <v>1936880.4</v>
      </c>
    </row>
    <row r="8250" spans="1:9" ht="51" customHeight="1" x14ac:dyDescent="0.25">
      <c r="A8250" s="200">
        <v>43815</v>
      </c>
      <c r="B8250" s="37" t="s">
        <v>2581</v>
      </c>
      <c r="C8250" s="23">
        <v>78</v>
      </c>
      <c r="D8250" s="49" t="s">
        <v>21384</v>
      </c>
      <c r="E8250" s="49" t="s">
        <v>21385</v>
      </c>
      <c r="F8250" s="50" t="s">
        <v>21386</v>
      </c>
      <c r="G8250" s="217">
        <v>3395044.8</v>
      </c>
      <c r="H8250" s="212">
        <v>0</v>
      </c>
      <c r="I8250" s="212">
        <v>3395044.8</v>
      </c>
    </row>
    <row r="8251" spans="1:9" ht="51" customHeight="1" x14ac:dyDescent="0.25">
      <c r="A8251" s="200">
        <v>43818</v>
      </c>
      <c r="B8251" s="37" t="s">
        <v>2582</v>
      </c>
      <c r="C8251" s="23">
        <v>50</v>
      </c>
      <c r="D8251" s="49" t="s">
        <v>21392</v>
      </c>
      <c r="E8251" s="49" t="s">
        <v>3363</v>
      </c>
      <c r="F8251" s="50" t="s">
        <v>21393</v>
      </c>
      <c r="G8251" s="217">
        <v>23375000</v>
      </c>
      <c r="H8251" s="212">
        <v>0</v>
      </c>
      <c r="I8251" s="212">
        <v>23375000</v>
      </c>
    </row>
    <row r="8252" spans="1:9" ht="51" customHeight="1" x14ac:dyDescent="0.25">
      <c r="A8252" s="200">
        <v>43818</v>
      </c>
      <c r="B8252" s="37" t="s">
        <v>2582</v>
      </c>
      <c r="C8252" s="23">
        <v>51</v>
      </c>
      <c r="D8252" s="49" t="s">
        <v>21394</v>
      </c>
      <c r="E8252" s="49" t="s">
        <v>3628</v>
      </c>
      <c r="F8252" s="50" t="s">
        <v>21395</v>
      </c>
      <c r="G8252" s="217">
        <v>53771000</v>
      </c>
      <c r="H8252" s="212">
        <v>0</v>
      </c>
      <c r="I8252" s="212">
        <v>53771000</v>
      </c>
    </row>
    <row r="8253" spans="1:9" ht="51" customHeight="1" x14ac:dyDescent="0.25">
      <c r="A8253" s="200">
        <v>43818</v>
      </c>
      <c r="B8253" s="37" t="s">
        <v>8437</v>
      </c>
      <c r="C8253" s="23">
        <v>55</v>
      </c>
      <c r="D8253" s="49" t="s">
        <v>21396</v>
      </c>
      <c r="E8253" s="49" t="s">
        <v>8852</v>
      </c>
      <c r="F8253" s="50" t="s">
        <v>21397</v>
      </c>
      <c r="G8253" s="217">
        <v>1477250</v>
      </c>
      <c r="H8253" s="212">
        <v>0</v>
      </c>
      <c r="I8253" s="212">
        <v>1477250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21398</v>
      </c>
      <c r="E8254" s="49" t="s">
        <v>10491</v>
      </c>
      <c r="F8254" s="50" t="s">
        <v>21399</v>
      </c>
      <c r="G8254" s="217">
        <v>2849895.5</v>
      </c>
      <c r="H8254" s="212">
        <v>0</v>
      </c>
      <c r="I8254" s="212">
        <v>2849895.5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21400</v>
      </c>
      <c r="E8255" s="49" t="s">
        <v>474</v>
      </c>
      <c r="F8255" s="50" t="s">
        <v>21401</v>
      </c>
      <c r="G8255" s="217">
        <v>188961.65</v>
      </c>
      <c r="H8255" s="212">
        <v>0</v>
      </c>
      <c r="I8255" s="212">
        <v>188961.65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21402</v>
      </c>
      <c r="E8256" s="49" t="s">
        <v>14546</v>
      </c>
      <c r="F8256" s="50" t="s">
        <v>21403</v>
      </c>
      <c r="G8256" s="217">
        <v>3634515.23</v>
      </c>
      <c r="H8256" s="212">
        <v>0</v>
      </c>
      <c r="I8256" s="212">
        <v>3634515.23</v>
      </c>
    </row>
    <row r="8257" spans="1:9" ht="51" customHeight="1" x14ac:dyDescent="0.25">
      <c r="A8257" s="200">
        <v>43818</v>
      </c>
      <c r="B8257" s="37" t="s">
        <v>8437</v>
      </c>
      <c r="C8257" s="23">
        <v>68</v>
      </c>
      <c r="D8257" s="49" t="s">
        <v>21404</v>
      </c>
      <c r="E8257" s="49" t="s">
        <v>21405</v>
      </c>
      <c r="F8257" s="50" t="s">
        <v>21406</v>
      </c>
      <c r="G8257" s="217">
        <v>2032479.4</v>
      </c>
      <c r="H8257" s="212">
        <v>0</v>
      </c>
      <c r="I8257" s="212">
        <v>2032479.4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21407</v>
      </c>
      <c r="E8258" s="49" t="s">
        <v>3122</v>
      </c>
      <c r="F8258" s="50" t="s">
        <v>4226</v>
      </c>
      <c r="G8258" s="217">
        <v>421995499.83999997</v>
      </c>
      <c r="H8258" s="212">
        <v>74469794.090000004</v>
      </c>
      <c r="I8258" s="212">
        <v>496465293.93000001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21409</v>
      </c>
      <c r="F8259" s="50" t="s">
        <v>21410</v>
      </c>
      <c r="G8259" s="217">
        <v>4249765.4000000004</v>
      </c>
      <c r="H8259" s="212">
        <v>0</v>
      </c>
      <c r="I8259" s="212">
        <v>4249765.4000000004</v>
      </c>
    </row>
    <row r="8260" spans="1:9" ht="51" customHeight="1" x14ac:dyDescent="0.25">
      <c r="A8260" s="200">
        <v>43818</v>
      </c>
      <c r="B8260" s="37" t="s">
        <v>2576</v>
      </c>
      <c r="C8260" s="23">
        <v>75</v>
      </c>
      <c r="D8260" s="49" t="s">
        <v>21411</v>
      </c>
      <c r="E8260" s="49" t="s">
        <v>1895</v>
      </c>
      <c r="F8260" s="50" t="s">
        <v>21412</v>
      </c>
      <c r="G8260" s="217">
        <v>3878811.06</v>
      </c>
      <c r="H8260" s="212">
        <v>228165.36</v>
      </c>
      <c r="I8260" s="212">
        <v>4106976.42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21413</v>
      </c>
      <c r="E8261" s="49" t="s">
        <v>13734</v>
      </c>
      <c r="F8261" s="50" t="s">
        <v>21414</v>
      </c>
      <c r="G8261" s="217">
        <v>2219738.1800000002</v>
      </c>
      <c r="H8261" s="212">
        <v>110986.9</v>
      </c>
      <c r="I8261" s="212">
        <v>2330725.08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3916266.41</v>
      </c>
      <c r="H8262" s="212">
        <v>0</v>
      </c>
      <c r="I8262" s="212">
        <v>3916266.41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3346031.14</v>
      </c>
      <c r="H8263" s="212">
        <v>0</v>
      </c>
      <c r="I8263" s="212">
        <v>3346031.14</v>
      </c>
    </row>
    <row r="8264" spans="1:9" ht="51" customHeight="1" x14ac:dyDescent="0.25">
      <c r="A8264" s="200">
        <v>43818</v>
      </c>
      <c r="B8264" s="37" t="s">
        <v>2581</v>
      </c>
      <c r="C8264" s="23">
        <v>78</v>
      </c>
      <c r="D8264" s="49" t="s">
        <v>21421</v>
      </c>
      <c r="E8264" s="49" t="s">
        <v>21422</v>
      </c>
      <c r="F8264" s="50" t="s">
        <v>21423</v>
      </c>
      <c r="G8264" s="217">
        <v>2501114.4</v>
      </c>
      <c r="H8264" s="212">
        <v>0</v>
      </c>
      <c r="I8264" s="212">
        <v>2501114.4</v>
      </c>
    </row>
    <row r="8265" spans="1:9" ht="51" customHeight="1" x14ac:dyDescent="0.25">
      <c r="A8265" s="200">
        <v>43836</v>
      </c>
      <c r="B8265" s="37" t="s">
        <v>2580</v>
      </c>
      <c r="C8265" s="23">
        <v>87</v>
      </c>
      <c r="D8265" s="49" t="s">
        <v>21424</v>
      </c>
      <c r="E8265" s="49" t="s">
        <v>3116</v>
      </c>
      <c r="F8265" s="50" t="s">
        <v>21425</v>
      </c>
      <c r="G8265" s="217">
        <v>11992616</v>
      </c>
      <c r="H8265" s="212">
        <v>705448</v>
      </c>
      <c r="I8265" s="212">
        <v>12698064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21426</v>
      </c>
      <c r="E8266" s="49" t="s">
        <v>2273</v>
      </c>
      <c r="F8266" s="50" t="s">
        <v>21427</v>
      </c>
      <c r="G8266" s="217">
        <v>14665343.369999999</v>
      </c>
      <c r="H8266" s="212">
        <v>862667.26</v>
      </c>
      <c r="I8266" s="212">
        <v>15528010.630000001</v>
      </c>
    </row>
    <row r="8267" spans="1:9" ht="51" customHeight="1" x14ac:dyDescent="0.25">
      <c r="A8267" s="200">
        <v>43844</v>
      </c>
      <c r="B8267" s="37" t="s">
        <v>2571</v>
      </c>
      <c r="C8267" s="23">
        <v>42</v>
      </c>
      <c r="D8267" s="49" t="s">
        <v>21428</v>
      </c>
      <c r="E8267" s="49" t="s">
        <v>1384</v>
      </c>
      <c r="F8267" s="50" t="s">
        <v>21429</v>
      </c>
      <c r="G8267" s="217">
        <v>45771700.880000003</v>
      </c>
      <c r="H8267" s="212">
        <v>2692452.99</v>
      </c>
      <c r="I8267" s="212">
        <v>48464153.869999997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21430</v>
      </c>
      <c r="E8268" s="49" t="s">
        <v>2587</v>
      </c>
      <c r="F8268" s="50" t="s">
        <v>21431</v>
      </c>
      <c r="G8268" s="217">
        <v>1999999.85</v>
      </c>
      <c r="H8268" s="212">
        <v>0</v>
      </c>
      <c r="I8268" s="212">
        <v>1999999.85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21432</v>
      </c>
      <c r="E8269" s="49" t="s">
        <v>15899</v>
      </c>
      <c r="F8269" s="50" t="s">
        <v>21433</v>
      </c>
      <c r="G8269" s="217">
        <v>3202832.85</v>
      </c>
      <c r="H8269" s="212">
        <v>0</v>
      </c>
      <c r="I8269" s="212">
        <v>3202832.85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3325000</v>
      </c>
      <c r="H8270" s="212">
        <v>0</v>
      </c>
      <c r="I8270" s="212">
        <v>3325000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4277397.99</v>
      </c>
      <c r="H8271" s="212">
        <v>0</v>
      </c>
      <c r="I8271" s="212">
        <v>4277397.99</v>
      </c>
    </row>
    <row r="8272" spans="1:9" ht="51" customHeight="1" x14ac:dyDescent="0.25">
      <c r="A8272" s="200">
        <v>43844</v>
      </c>
      <c r="B8272" s="37" t="s">
        <v>8437</v>
      </c>
      <c r="C8272" s="23">
        <v>53</v>
      </c>
      <c r="D8272" s="49" t="s">
        <v>21440</v>
      </c>
      <c r="E8272" s="49" t="s">
        <v>21441</v>
      </c>
      <c r="F8272" s="50" t="s">
        <v>21442</v>
      </c>
      <c r="G8272" s="217">
        <v>4290179.6900000004</v>
      </c>
      <c r="H8272" s="212">
        <v>0</v>
      </c>
      <c r="I8272" s="212">
        <v>4290179.6900000004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21443</v>
      </c>
      <c r="E8273" s="49" t="s">
        <v>9011</v>
      </c>
      <c r="F8273" s="50" t="s">
        <v>21444</v>
      </c>
      <c r="G8273" s="217">
        <v>1519398.75</v>
      </c>
      <c r="H8273" s="212">
        <v>0</v>
      </c>
      <c r="I8273" s="212">
        <v>1519398.75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2850000</v>
      </c>
      <c r="H8274" s="212">
        <v>0</v>
      </c>
      <c r="I8274" s="212">
        <v>2850000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3799577.99</v>
      </c>
      <c r="H8275" s="212">
        <v>0</v>
      </c>
      <c r="I8275" s="212">
        <v>3799577.99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21452</v>
      </c>
      <c r="F8276" s="50" t="s">
        <v>21453</v>
      </c>
      <c r="G8276" s="217">
        <v>3989999.05</v>
      </c>
      <c r="H8276" s="212">
        <v>0</v>
      </c>
      <c r="I8276" s="212">
        <v>3989999.05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21454</v>
      </c>
      <c r="E8277" s="49" t="s">
        <v>15206</v>
      </c>
      <c r="F8277" s="50" t="s">
        <v>21455</v>
      </c>
      <c r="G8277" s="217">
        <v>3040000</v>
      </c>
      <c r="H8277" s="212">
        <v>0</v>
      </c>
      <c r="I8277" s="212">
        <v>3040000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21457</v>
      </c>
      <c r="F8278" s="50" t="s">
        <v>21458</v>
      </c>
      <c r="G8278" s="217">
        <v>1134654.92</v>
      </c>
      <c r="H8278" s="212">
        <v>0</v>
      </c>
      <c r="I8278" s="212">
        <v>1134654.92</v>
      </c>
    </row>
    <row r="8279" spans="1:9" ht="51" customHeight="1" x14ac:dyDescent="0.25">
      <c r="A8279" s="200">
        <v>43844</v>
      </c>
      <c r="B8279" s="37" t="s">
        <v>8437</v>
      </c>
      <c r="C8279" s="23">
        <v>68</v>
      </c>
      <c r="D8279" s="49" t="s">
        <v>21459</v>
      </c>
      <c r="E8279" s="49" t="s">
        <v>3714</v>
      </c>
      <c r="F8279" s="50" t="s">
        <v>21460</v>
      </c>
      <c r="G8279" s="217">
        <v>6694010.6100000003</v>
      </c>
      <c r="H8279" s="212">
        <v>0</v>
      </c>
      <c r="I8279" s="212">
        <v>6694010.6100000003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21461</v>
      </c>
      <c r="E8280" s="49" t="s">
        <v>15122</v>
      </c>
      <c r="F8280" s="50" t="s">
        <v>21462</v>
      </c>
      <c r="G8280" s="217">
        <v>5068036.25</v>
      </c>
      <c r="H8280" s="212">
        <v>0</v>
      </c>
      <c r="I8280" s="212">
        <v>5068036.25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21463</v>
      </c>
      <c r="E8281" s="49" t="s">
        <v>20791</v>
      </c>
      <c r="F8281" s="50" t="s">
        <v>21464</v>
      </c>
      <c r="G8281" s="217">
        <v>3159216.45</v>
      </c>
      <c r="H8281" s="212">
        <v>0</v>
      </c>
      <c r="I8281" s="212">
        <v>3159216.45</v>
      </c>
    </row>
    <row r="8282" spans="1:9" ht="51" customHeight="1" x14ac:dyDescent="0.25">
      <c r="A8282" s="200">
        <v>43844</v>
      </c>
      <c r="B8282" s="37" t="s">
        <v>8437</v>
      </c>
      <c r="C8282" s="23">
        <v>69</v>
      </c>
      <c r="D8282" s="49" t="s">
        <v>21465</v>
      </c>
      <c r="E8282" s="49" t="s">
        <v>518</v>
      </c>
      <c r="F8282" s="50" t="s">
        <v>21466</v>
      </c>
      <c r="G8282" s="217">
        <v>5700000</v>
      </c>
      <c r="H8282" s="212">
        <v>0</v>
      </c>
      <c r="I8282" s="212">
        <v>5700000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21467</v>
      </c>
      <c r="E8283" s="49" t="s">
        <v>11421</v>
      </c>
      <c r="F8283" s="50" t="s">
        <v>21468</v>
      </c>
      <c r="G8283" s="217">
        <v>1587699.27</v>
      </c>
      <c r="H8283" s="212">
        <v>0</v>
      </c>
      <c r="I8283" s="212">
        <v>1587699.27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534556.19999999995</v>
      </c>
      <c r="H8284" s="212">
        <v>0</v>
      </c>
      <c r="I8284" s="212">
        <v>534556.19999999995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2248042.7999999998</v>
      </c>
      <c r="H8285" s="212">
        <v>0</v>
      </c>
      <c r="I8285" s="212">
        <v>2248042.7999999998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534483.24</v>
      </c>
      <c r="H8286" s="212">
        <v>0</v>
      </c>
      <c r="I8286" s="212">
        <v>534483.24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870259.8</v>
      </c>
      <c r="H8287" s="212">
        <v>0</v>
      </c>
      <c r="I8287" s="212">
        <v>870259.8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2038922.8</v>
      </c>
      <c r="H8288" s="212">
        <v>0</v>
      </c>
      <c r="I8288" s="212">
        <v>2038922.8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554665.5</v>
      </c>
      <c r="H8289" s="212">
        <v>0</v>
      </c>
      <c r="I8289" s="212">
        <v>554665.5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3496820.88</v>
      </c>
      <c r="H8290" s="212">
        <v>0</v>
      </c>
      <c r="I8290" s="212">
        <v>3496820.88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2372237.0099999998</v>
      </c>
      <c r="H8291" s="212">
        <v>0</v>
      </c>
      <c r="I8291" s="212">
        <v>2372237.0099999998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1874074.97</v>
      </c>
      <c r="H8292" s="212">
        <v>0</v>
      </c>
      <c r="I8292" s="212">
        <v>1874074.97</v>
      </c>
    </row>
    <row r="8293" spans="1:9" ht="51" customHeight="1" x14ac:dyDescent="0.25">
      <c r="A8293" s="200">
        <v>43844</v>
      </c>
      <c r="B8293" s="37" t="s">
        <v>2581</v>
      </c>
      <c r="C8293" s="23">
        <v>78</v>
      </c>
      <c r="D8293" s="49" t="s">
        <v>21496</v>
      </c>
      <c r="E8293" s="49" t="s">
        <v>21497</v>
      </c>
      <c r="F8293" s="50" t="s">
        <v>21498</v>
      </c>
      <c r="G8293" s="217">
        <v>2041702.02</v>
      </c>
      <c r="H8293" s="212">
        <v>0</v>
      </c>
      <c r="I8293" s="212">
        <v>2041702.02</v>
      </c>
    </row>
    <row r="8294" spans="1:9" ht="51" customHeight="1" x14ac:dyDescent="0.25">
      <c r="A8294" s="200">
        <v>43844</v>
      </c>
      <c r="B8294" s="37" t="s">
        <v>2580</v>
      </c>
      <c r="C8294" s="23">
        <v>88</v>
      </c>
      <c r="D8294" s="49" t="s">
        <v>21499</v>
      </c>
      <c r="E8294" s="49" t="s">
        <v>12148</v>
      </c>
      <c r="F8294" s="50" t="s">
        <v>12149</v>
      </c>
      <c r="G8294" s="217">
        <v>43545978.549999997</v>
      </c>
      <c r="H8294" s="212">
        <v>2561528.15</v>
      </c>
      <c r="I8294" s="212">
        <v>46107506.700000003</v>
      </c>
    </row>
    <row r="8295" spans="1:9" ht="51" customHeight="1" thickBot="1" x14ac:dyDescent="0.3">
      <c r="A8295" s="219"/>
      <c r="B8295" s="220"/>
      <c r="C8295" s="221"/>
      <c r="D8295" s="222"/>
      <c r="E8295" s="222"/>
      <c r="F8295" s="223"/>
      <c r="G8295" s="224">
        <f>SUBTOTAL(109,Tabulka4[Požadováno z EU (CZK)])</f>
        <v>105286014721.6602</v>
      </c>
      <c r="H8295" s="225">
        <f>SUBTOTAL(109,Tabulka4[Požadováno ze SR (CZK)])</f>
        <v>7492247012.8799925</v>
      </c>
      <c r="I8295" s="226">
        <f>SUBTOTAL(109,Tabulka4[EU+SR (CZK)])</f>
        <v>112799647267.95992</v>
      </c>
    </row>
    <row r="8296" spans="1:9" ht="51" customHeight="1" x14ac:dyDescent="0.25">
      <c r="A8296"/>
      <c r="B8296"/>
      <c r="D8296"/>
      <c r="E8296"/>
      <c r="F8296"/>
      <c r="G8296"/>
      <c r="H8296" s="75"/>
      <c r="I8296" s="2"/>
    </row>
    <row r="8297" spans="1:9" ht="51" customHeight="1" x14ac:dyDescent="0.25">
      <c r="A8297"/>
      <c r="B8297"/>
      <c r="D8297"/>
      <c r="E8297"/>
      <c r="F8297"/>
      <c r="G8297"/>
      <c r="H8297" s="75"/>
      <c r="I8297" s="2"/>
    </row>
    <row r="8298" spans="1:9" ht="51" customHeight="1" x14ac:dyDescent="0.25">
      <c r="A8298"/>
      <c r="B8298"/>
      <c r="D8298"/>
      <c r="E8298"/>
      <c r="F8298"/>
      <c r="G8298"/>
      <c r="H8298" s="75"/>
      <c r="I8298" s="2"/>
    </row>
    <row r="8299" spans="1:9" ht="51" customHeight="1" x14ac:dyDescent="0.25">
      <c r="A8299"/>
      <c r="B8299"/>
      <c r="D8299"/>
      <c r="E8299"/>
      <c r="F8299"/>
      <c r="G8299"/>
      <c r="H8299" s="75"/>
      <c r="I8299" s="2"/>
    </row>
    <row r="8300" spans="1:9" ht="51" customHeight="1" x14ac:dyDescent="0.25">
      <c r="A8300"/>
      <c r="B8300"/>
      <c r="D8300"/>
      <c r="E8300"/>
      <c r="F8300"/>
      <c r="G8300"/>
      <c r="H8300" s="75"/>
      <c r="I8300" s="2"/>
    </row>
    <row r="8301" spans="1:9" ht="51" customHeight="1" x14ac:dyDescent="0.25">
      <c r="A8301"/>
      <c r="B8301"/>
      <c r="D8301"/>
      <c r="E8301"/>
      <c r="F8301"/>
      <c r="G8301"/>
      <c r="H8301" s="75"/>
      <c r="I8301" s="2"/>
    </row>
    <row r="8302" spans="1:9" ht="51" customHeight="1" x14ac:dyDescent="0.25">
      <c r="A8302"/>
      <c r="B8302"/>
      <c r="D8302"/>
      <c r="E8302"/>
      <c r="F8302"/>
      <c r="G8302"/>
      <c r="H8302" s="75"/>
      <c r="I8302" s="2"/>
    </row>
    <row r="8303" spans="1:9" ht="51" customHeight="1" x14ac:dyDescent="0.25">
      <c r="A8303"/>
      <c r="B8303"/>
      <c r="D8303"/>
      <c r="E8303"/>
      <c r="F8303"/>
      <c r="G8303"/>
      <c r="H8303" s="75"/>
      <c r="I8303" s="2"/>
    </row>
    <row r="8304" spans="1:9" ht="51" customHeight="1" x14ac:dyDescent="0.25">
      <c r="A8304"/>
      <c r="B8304"/>
      <c r="D8304"/>
      <c r="E8304"/>
      <c r="F8304"/>
      <c r="G8304"/>
      <c r="H8304" s="75"/>
      <c r="I8304" s="2"/>
    </row>
    <row r="8305" spans="1:9" ht="51" customHeight="1" x14ac:dyDescent="0.25">
      <c r="A8305"/>
      <c r="B8305"/>
      <c r="D8305"/>
      <c r="E8305"/>
      <c r="F8305"/>
      <c r="G8305"/>
      <c r="H8305" s="75"/>
      <c r="I8305" s="2"/>
    </row>
    <row r="8306" spans="1:9" ht="51" customHeight="1" x14ac:dyDescent="0.25">
      <c r="A8306"/>
      <c r="B8306"/>
      <c r="D8306"/>
      <c r="E8306"/>
      <c r="F8306"/>
      <c r="G8306"/>
      <c r="H8306" s="75"/>
      <c r="I8306" s="2"/>
    </row>
    <row r="8307" spans="1:9" ht="51" customHeight="1" x14ac:dyDescent="0.25">
      <c r="A8307"/>
      <c r="B8307"/>
      <c r="D8307"/>
      <c r="E8307"/>
      <c r="F8307"/>
      <c r="G8307"/>
      <c r="H8307" s="75"/>
      <c r="I8307" s="2"/>
    </row>
    <row r="8308" spans="1:9" ht="51" customHeight="1" x14ac:dyDescent="0.25">
      <c r="A8308"/>
      <c r="B8308"/>
      <c r="D8308"/>
      <c r="E8308"/>
      <c r="F8308"/>
      <c r="G8308"/>
      <c r="H8308" s="75"/>
      <c r="I8308" s="2"/>
    </row>
    <row r="8309" spans="1:9" ht="51" customHeight="1" x14ac:dyDescent="0.25">
      <c r="A8309"/>
      <c r="B8309"/>
      <c r="D8309"/>
      <c r="E8309"/>
      <c r="F8309"/>
      <c r="G8309"/>
      <c r="H8309" s="75"/>
      <c r="I8309" s="2"/>
    </row>
    <row r="8310" spans="1:9" ht="51" customHeight="1" x14ac:dyDescent="0.25">
      <c r="A8310"/>
      <c r="B8310"/>
      <c r="D8310"/>
      <c r="E8310"/>
      <c r="F8310"/>
      <c r="G8310"/>
      <c r="H8310" s="75"/>
      <c r="I8310" s="2"/>
    </row>
    <row r="8311" spans="1:9" ht="51" customHeight="1" x14ac:dyDescent="0.25">
      <c r="A8311"/>
      <c r="B8311"/>
      <c r="D8311"/>
      <c r="E8311"/>
      <c r="F8311"/>
      <c r="G8311"/>
      <c r="H8311" s="75"/>
      <c r="I8311" s="2"/>
    </row>
    <row r="8312" spans="1:9" ht="51" customHeight="1" x14ac:dyDescent="0.25">
      <c r="A8312"/>
      <c r="B8312"/>
      <c r="D8312"/>
      <c r="E8312"/>
      <c r="F8312"/>
      <c r="G8312"/>
      <c r="H8312" s="75"/>
      <c r="I8312" s="2"/>
    </row>
    <row r="8314" spans="1:9" ht="51" customHeight="1" x14ac:dyDescent="0.25">
      <c r="A8314"/>
      <c r="B8314"/>
      <c r="D8314"/>
      <c r="E8314"/>
      <c r="F8314"/>
      <c r="G8314"/>
      <c r="H8314" s="75"/>
      <c r="I8314" s="2"/>
    </row>
    <row r="8315" spans="1:9" ht="51" customHeight="1" x14ac:dyDescent="0.25">
      <c r="A8315"/>
      <c r="B8315"/>
      <c r="D8315"/>
      <c r="E8315"/>
      <c r="F8315"/>
      <c r="G8315"/>
      <c r="H8315" s="75"/>
      <c r="I8315" s="2"/>
    </row>
    <row r="8316" spans="1:9" ht="51" customHeight="1" x14ac:dyDescent="0.25">
      <c r="A8316"/>
      <c r="B8316"/>
      <c r="D8316"/>
      <c r="E8316"/>
      <c r="F8316"/>
      <c r="G8316"/>
      <c r="H8316" s="75"/>
      <c r="I8316" s="2"/>
    </row>
    <row r="8317" spans="1:9" ht="51" customHeight="1" x14ac:dyDescent="0.25">
      <c r="A8317"/>
      <c r="B8317"/>
      <c r="D8317"/>
      <c r="E8317"/>
      <c r="F8317"/>
      <c r="G8317"/>
      <c r="H8317" s="75"/>
      <c r="I8317" s="2"/>
    </row>
    <row r="8318" spans="1:9" ht="51" customHeight="1" x14ac:dyDescent="0.25">
      <c r="A8318"/>
      <c r="B8318"/>
      <c r="D8318"/>
      <c r="E8318"/>
      <c r="F8318"/>
      <c r="G8318"/>
      <c r="H8318" s="75"/>
      <c r="I8318" s="2"/>
    </row>
    <row r="8319" spans="1:9" ht="51" customHeight="1" x14ac:dyDescent="0.25">
      <c r="A8319"/>
      <c r="B8319"/>
      <c r="D8319"/>
      <c r="E8319"/>
      <c r="F8319"/>
      <c r="G8319"/>
      <c r="H8319" s="75"/>
      <c r="I8319" s="2"/>
    </row>
    <row r="8320" spans="1:9" ht="51" customHeight="1" x14ac:dyDescent="0.25">
      <c r="A8320"/>
      <c r="B8320"/>
      <c r="D8320"/>
      <c r="E8320"/>
      <c r="F8320"/>
      <c r="G8320"/>
      <c r="H8320" s="75"/>
      <c r="I8320" s="2"/>
    </row>
    <row r="8321" spans="1:9" ht="51" customHeight="1" x14ac:dyDescent="0.25">
      <c r="A8321"/>
      <c r="B8321"/>
      <c r="D8321"/>
      <c r="E8321"/>
      <c r="F8321"/>
      <c r="G8321"/>
      <c r="H8321" s="75"/>
      <c r="I8321" s="2"/>
    </row>
    <row r="8322" spans="1:9" ht="51" customHeight="1" x14ac:dyDescent="0.25">
      <c r="A8322"/>
      <c r="B8322"/>
      <c r="D8322"/>
      <c r="E8322"/>
      <c r="F8322"/>
      <c r="G8322"/>
      <c r="H8322" s="75"/>
      <c r="I8322" s="2"/>
    </row>
    <row r="8323" spans="1:9" ht="51" customHeight="1" x14ac:dyDescent="0.25">
      <c r="A8323"/>
      <c r="B8323"/>
      <c r="D8323"/>
      <c r="E8323"/>
      <c r="F8323"/>
      <c r="G8323"/>
      <c r="H8323" s="75"/>
      <c r="I8323" s="2"/>
    </row>
    <row r="8324" spans="1:9" ht="51" customHeight="1" x14ac:dyDescent="0.25">
      <c r="A8324"/>
      <c r="B8324"/>
      <c r="D8324"/>
      <c r="E8324"/>
      <c r="F8324"/>
      <c r="G8324"/>
      <c r="H8324" s="75"/>
      <c r="I8324" s="2"/>
    </row>
    <row r="8325" spans="1:9" ht="51" customHeight="1" x14ac:dyDescent="0.25">
      <c r="A8325"/>
      <c r="B8325"/>
      <c r="D8325"/>
      <c r="E8325"/>
      <c r="F8325"/>
      <c r="G8325"/>
      <c r="H8325" s="75"/>
      <c r="I8325" s="2"/>
    </row>
    <row r="8326" spans="1:9" ht="51" customHeight="1" x14ac:dyDescent="0.25">
      <c r="A8326"/>
      <c r="B8326"/>
      <c r="D8326"/>
      <c r="E8326"/>
      <c r="F8326"/>
      <c r="G8326"/>
      <c r="H8326" s="75"/>
      <c r="I8326" s="2"/>
    </row>
    <row r="8327" spans="1:9" ht="51" customHeight="1" x14ac:dyDescent="0.25">
      <c r="A8327"/>
      <c r="B8327"/>
      <c r="D8327"/>
      <c r="E8327"/>
      <c r="F8327"/>
      <c r="G8327"/>
      <c r="H8327" s="75"/>
      <c r="I8327" s="2"/>
    </row>
    <row r="8328" spans="1:9" ht="51" customHeight="1" x14ac:dyDescent="0.25">
      <c r="A8328"/>
      <c r="B8328"/>
      <c r="D8328"/>
      <c r="E8328"/>
      <c r="F8328"/>
      <c r="G8328"/>
      <c r="H8328" s="75"/>
      <c r="I8328" s="2"/>
    </row>
    <row r="8329" spans="1:9" ht="51" customHeight="1" x14ac:dyDescent="0.25">
      <c r="A8329"/>
      <c r="B8329"/>
      <c r="D8329"/>
      <c r="E8329"/>
      <c r="F8329"/>
      <c r="G8329"/>
      <c r="H8329" s="75"/>
      <c r="I8329" s="2"/>
    </row>
    <row r="8330" spans="1:9" ht="51" customHeight="1" x14ac:dyDescent="0.25">
      <c r="A8330"/>
      <c r="B8330"/>
      <c r="D8330"/>
      <c r="E8330"/>
      <c r="F8330"/>
      <c r="G8330"/>
      <c r="H8330" s="75"/>
      <c r="I8330" s="2"/>
    </row>
    <row r="8331" spans="1:9" ht="51" customHeight="1" x14ac:dyDescent="0.25">
      <c r="A8331"/>
      <c r="B8331"/>
      <c r="D8331"/>
      <c r="E8331"/>
      <c r="F8331"/>
      <c r="G8331"/>
      <c r="H8331" s="75"/>
      <c r="I8331" s="2"/>
    </row>
    <row r="8332" spans="1:9" ht="51" customHeight="1" x14ac:dyDescent="0.25">
      <c r="A8332"/>
      <c r="B8332"/>
      <c r="D8332"/>
      <c r="E8332"/>
      <c r="F8332"/>
      <c r="G8332"/>
      <c r="H8332" s="75"/>
      <c r="I8332" s="2"/>
    </row>
    <row r="8333" spans="1:9" ht="51" customHeight="1" x14ac:dyDescent="0.25">
      <c r="A8333"/>
      <c r="B8333"/>
      <c r="D8333"/>
      <c r="E8333"/>
      <c r="F8333"/>
      <c r="G8333"/>
      <c r="H8333" s="75"/>
      <c r="I8333" s="2"/>
    </row>
    <row r="8334" spans="1:9" ht="51" customHeight="1" x14ac:dyDescent="0.25">
      <c r="A8334"/>
      <c r="B8334"/>
      <c r="D8334"/>
      <c r="E8334"/>
      <c r="F8334"/>
      <c r="G8334"/>
      <c r="H8334" s="75"/>
      <c r="I8334" s="2"/>
    </row>
    <row r="8335" spans="1:9" ht="51" customHeight="1" x14ac:dyDescent="0.25">
      <c r="A8335"/>
      <c r="B8335"/>
      <c r="D8335"/>
      <c r="E8335"/>
      <c r="F8335"/>
      <c r="G8335"/>
      <c r="H8335" s="75"/>
      <c r="I8335" s="2"/>
    </row>
    <row r="8336" spans="1:9" ht="51" customHeight="1" x14ac:dyDescent="0.25">
      <c r="A8336"/>
      <c r="B8336"/>
      <c r="D8336"/>
      <c r="E8336"/>
      <c r="F8336"/>
      <c r="G8336"/>
      <c r="H8336" s="75"/>
      <c r="I8336" s="2"/>
    </row>
    <row r="8337" spans="1:9" ht="51" customHeight="1" x14ac:dyDescent="0.25">
      <c r="A8337"/>
      <c r="B8337"/>
      <c r="D8337"/>
      <c r="E8337"/>
      <c r="F8337"/>
      <c r="G8337"/>
      <c r="H8337" s="75"/>
      <c r="I8337" s="2"/>
    </row>
    <row r="8338" spans="1:9" ht="51" customHeight="1" x14ac:dyDescent="0.25">
      <c r="A8338"/>
      <c r="B8338"/>
      <c r="D8338"/>
      <c r="E8338"/>
      <c r="F8338"/>
      <c r="G8338"/>
      <c r="H8338" s="75"/>
      <c r="I8338" s="2"/>
    </row>
    <row r="8339" spans="1:9" ht="51" customHeight="1" x14ac:dyDescent="0.25">
      <c r="A8339"/>
      <c r="B8339"/>
      <c r="D8339"/>
      <c r="E8339"/>
      <c r="F8339"/>
      <c r="G8339"/>
      <c r="H8339" s="75"/>
      <c r="I8339" s="2"/>
    </row>
    <row r="8340" spans="1:9" ht="51" customHeight="1" x14ac:dyDescent="0.25">
      <c r="A8340"/>
      <c r="B8340"/>
      <c r="D8340"/>
      <c r="E8340"/>
      <c r="F8340"/>
      <c r="G8340"/>
      <c r="H8340" s="75"/>
      <c r="I8340" s="2"/>
    </row>
    <row r="8341" spans="1:9" ht="51" customHeight="1" x14ac:dyDescent="0.25">
      <c r="A8341"/>
      <c r="B8341"/>
      <c r="D8341"/>
      <c r="E8341"/>
      <c r="F8341"/>
      <c r="G8341"/>
      <c r="H8341" s="75"/>
      <c r="I8341" s="2"/>
    </row>
    <row r="8342" spans="1:9" ht="51" customHeight="1" x14ac:dyDescent="0.25">
      <c r="A8342"/>
      <c r="B8342"/>
      <c r="D8342"/>
      <c r="E8342"/>
      <c r="F8342"/>
      <c r="G8342"/>
      <c r="H8342" s="75"/>
      <c r="I8342" s="2"/>
    </row>
    <row r="8343" spans="1:9" ht="51" customHeight="1" x14ac:dyDescent="0.25">
      <c r="A8343"/>
      <c r="B8343"/>
      <c r="D8343"/>
      <c r="E8343"/>
      <c r="F8343"/>
      <c r="G8343"/>
      <c r="H8343" s="75"/>
      <c r="I8343" s="2"/>
    </row>
    <row r="8344" spans="1:9" ht="51" customHeight="1" x14ac:dyDescent="0.25">
      <c r="A8344"/>
      <c r="B8344"/>
      <c r="D8344"/>
      <c r="E8344"/>
      <c r="F8344"/>
      <c r="G8344"/>
      <c r="H8344" s="75"/>
      <c r="I8344" s="2"/>
    </row>
    <row r="8345" spans="1:9" ht="51" customHeight="1" x14ac:dyDescent="0.25">
      <c r="A8345"/>
      <c r="B8345"/>
      <c r="D8345"/>
      <c r="E8345"/>
      <c r="F8345"/>
      <c r="G8345"/>
      <c r="H8345" s="75"/>
      <c r="I8345" s="2"/>
    </row>
    <row r="8346" spans="1:9" ht="51" customHeight="1" x14ac:dyDescent="0.25">
      <c r="A8346"/>
      <c r="B8346"/>
      <c r="D8346"/>
      <c r="E8346"/>
      <c r="F8346"/>
      <c r="G8346"/>
      <c r="H8346" s="75"/>
      <c r="I8346" s="2"/>
    </row>
    <row r="8347" spans="1:9" ht="51" customHeight="1" x14ac:dyDescent="0.25">
      <c r="A8347"/>
      <c r="B8347"/>
      <c r="D8347"/>
      <c r="E8347"/>
      <c r="F8347"/>
      <c r="G8347"/>
      <c r="H8347" s="75"/>
      <c r="I8347" s="2"/>
    </row>
    <row r="8348" spans="1:9" ht="51" customHeight="1" x14ac:dyDescent="0.25">
      <c r="A8348"/>
      <c r="B8348"/>
      <c r="D8348"/>
      <c r="E8348"/>
      <c r="F8348"/>
      <c r="G8348"/>
      <c r="H8348" s="75"/>
      <c r="I8348" s="2"/>
    </row>
    <row r="8349" spans="1:9" ht="51" customHeight="1" x14ac:dyDescent="0.25">
      <c r="A8349"/>
      <c r="B8349"/>
      <c r="D8349"/>
      <c r="E8349"/>
      <c r="F8349"/>
      <c r="G8349"/>
      <c r="H8349" s="75"/>
      <c r="I8349" s="2"/>
    </row>
    <row r="8350" spans="1:9" ht="51" customHeight="1" x14ac:dyDescent="0.25">
      <c r="A8350"/>
      <c r="B8350"/>
      <c r="D8350"/>
      <c r="E8350"/>
      <c r="F8350"/>
      <c r="G8350"/>
      <c r="H8350" s="75"/>
      <c r="I8350" s="2"/>
    </row>
    <row r="8351" spans="1:9" ht="51" customHeight="1" x14ac:dyDescent="0.25">
      <c r="A8351"/>
      <c r="B8351"/>
      <c r="D8351"/>
      <c r="E8351"/>
      <c r="F8351"/>
      <c r="G8351"/>
      <c r="H8351" s="75"/>
      <c r="I8351" s="2"/>
    </row>
    <row r="8352" spans="1:9" ht="51" customHeight="1" x14ac:dyDescent="0.25">
      <c r="A8352"/>
      <c r="B8352"/>
      <c r="D8352"/>
      <c r="E8352"/>
      <c r="F8352"/>
      <c r="G8352"/>
      <c r="H8352" s="75"/>
      <c r="I8352" s="2"/>
    </row>
    <row r="8353" spans="1:9" ht="51" customHeight="1" x14ac:dyDescent="0.25">
      <c r="A8353"/>
      <c r="B8353"/>
      <c r="D8353"/>
      <c r="E8353"/>
      <c r="F8353"/>
      <c r="G8353"/>
      <c r="H8353" s="75"/>
      <c r="I8353" s="2"/>
    </row>
    <row r="8354" spans="1:9" ht="51" customHeight="1" x14ac:dyDescent="0.25">
      <c r="A8354"/>
      <c r="B8354"/>
      <c r="D8354"/>
      <c r="E8354"/>
      <c r="F8354"/>
      <c r="G8354"/>
      <c r="H8354" s="75"/>
      <c r="I8354" s="2"/>
    </row>
    <row r="8355" spans="1:9" ht="51" customHeight="1" x14ac:dyDescent="0.25">
      <c r="A8355"/>
      <c r="B8355"/>
      <c r="D8355"/>
      <c r="E8355"/>
      <c r="F8355"/>
      <c r="G8355"/>
      <c r="H8355" s="75"/>
      <c r="I8355" s="2"/>
    </row>
    <row r="8356" spans="1:9" ht="51" customHeight="1" x14ac:dyDescent="0.25">
      <c r="A8356"/>
      <c r="B8356"/>
      <c r="D8356"/>
      <c r="E8356"/>
      <c r="F8356"/>
      <c r="G8356"/>
      <c r="H8356" s="75"/>
      <c r="I8356" s="2"/>
    </row>
    <row r="8357" spans="1:9" ht="51" customHeight="1" x14ac:dyDescent="0.25">
      <c r="A8357"/>
      <c r="B8357"/>
      <c r="D8357"/>
      <c r="E8357"/>
      <c r="F8357"/>
      <c r="G8357"/>
      <c r="H8357" s="75"/>
      <c r="I8357" s="2"/>
    </row>
    <row r="8358" spans="1:9" ht="51" customHeight="1" x14ac:dyDescent="0.25">
      <c r="A8358"/>
      <c r="B8358"/>
      <c r="D8358"/>
      <c r="E8358"/>
      <c r="F8358"/>
      <c r="G8358"/>
      <c r="H8358" s="75"/>
      <c r="I8358" s="2"/>
    </row>
    <row r="8359" spans="1:9" ht="51" customHeight="1" x14ac:dyDescent="0.25">
      <c r="A8359"/>
      <c r="B8359"/>
      <c r="D8359"/>
      <c r="E8359"/>
      <c r="F8359"/>
      <c r="G8359"/>
      <c r="H8359" s="75"/>
      <c r="I8359" s="2"/>
    </row>
    <row r="8360" spans="1:9" ht="51" customHeight="1" x14ac:dyDescent="0.25">
      <c r="A8360"/>
      <c r="B8360"/>
      <c r="D8360"/>
      <c r="E8360"/>
      <c r="F8360"/>
      <c r="G8360"/>
      <c r="H8360" s="75"/>
      <c r="I8360" s="2"/>
    </row>
    <row r="8361" spans="1:9" ht="51" customHeight="1" x14ac:dyDescent="0.25">
      <c r="A8361"/>
      <c r="B8361"/>
      <c r="D8361"/>
      <c r="E8361"/>
      <c r="F8361"/>
      <c r="G8361"/>
      <c r="H8361" s="75"/>
      <c r="I8361" s="2"/>
    </row>
    <row r="8362" spans="1:9" ht="51" customHeight="1" x14ac:dyDescent="0.25">
      <c r="A8362"/>
      <c r="B8362"/>
      <c r="D8362"/>
      <c r="E8362"/>
      <c r="F8362"/>
      <c r="G8362"/>
      <c r="H8362" s="75"/>
      <c r="I8362" s="2"/>
    </row>
    <row r="8363" spans="1:9" ht="51" customHeight="1" x14ac:dyDescent="0.25">
      <c r="A8363"/>
      <c r="B8363"/>
      <c r="D8363"/>
      <c r="E8363"/>
      <c r="F8363"/>
      <c r="G8363"/>
      <c r="H8363" s="75"/>
      <c r="I8363" s="2"/>
    </row>
    <row r="8364" spans="1:9" ht="51" customHeight="1" x14ac:dyDescent="0.25">
      <c r="A8364"/>
      <c r="B8364"/>
      <c r="D8364"/>
      <c r="E8364"/>
      <c r="F8364"/>
      <c r="G8364"/>
      <c r="H8364" s="75"/>
      <c r="I8364" s="2"/>
    </row>
    <row r="8365" spans="1:9" ht="51" customHeight="1" x14ac:dyDescent="0.25">
      <c r="A8365"/>
      <c r="B8365"/>
      <c r="D8365"/>
      <c r="E8365"/>
      <c r="F8365"/>
      <c r="G8365"/>
      <c r="H8365" s="75"/>
      <c r="I8365" s="2"/>
    </row>
    <row r="8366" spans="1:9" ht="51" customHeight="1" x14ac:dyDescent="0.25">
      <c r="A8366"/>
      <c r="B8366"/>
      <c r="D8366"/>
      <c r="E8366"/>
      <c r="F8366"/>
      <c r="G8366"/>
      <c r="H8366" s="75"/>
      <c r="I8366" s="2"/>
    </row>
    <row r="8367" spans="1:9" ht="51" customHeight="1" x14ac:dyDescent="0.25">
      <c r="A8367"/>
      <c r="B8367"/>
      <c r="D8367"/>
      <c r="E8367"/>
      <c r="F8367"/>
      <c r="G8367"/>
      <c r="H8367" s="75"/>
      <c r="I8367" s="2"/>
    </row>
    <row r="8368" spans="1:9" ht="51" customHeight="1" x14ac:dyDescent="0.25">
      <c r="A8368"/>
      <c r="B8368"/>
      <c r="D8368"/>
      <c r="E8368"/>
      <c r="F8368"/>
      <c r="G8368"/>
      <c r="H8368" s="75"/>
      <c r="I8368" s="2"/>
    </row>
    <row r="8369" spans="1:9" ht="51" customHeight="1" x14ac:dyDescent="0.25">
      <c r="A8369"/>
      <c r="B8369"/>
      <c r="D8369"/>
      <c r="E8369"/>
      <c r="F8369"/>
      <c r="G8369"/>
      <c r="H8369" s="75"/>
      <c r="I8369" s="2"/>
    </row>
    <row r="8370" spans="1:9" ht="51" customHeight="1" x14ac:dyDescent="0.25">
      <c r="A8370"/>
      <c r="B8370"/>
      <c r="D8370"/>
      <c r="E8370"/>
      <c r="F8370"/>
      <c r="G8370"/>
      <c r="H8370" s="75"/>
      <c r="I8370" s="2"/>
    </row>
    <row r="8371" spans="1:9" ht="51" customHeight="1" x14ac:dyDescent="0.25">
      <c r="A8371"/>
      <c r="B8371"/>
      <c r="D8371"/>
      <c r="E8371"/>
      <c r="F8371"/>
      <c r="G8371"/>
      <c r="H8371" s="75"/>
      <c r="I8371" s="2"/>
    </row>
    <row r="8372" spans="1:9" ht="51" customHeight="1" x14ac:dyDescent="0.25">
      <c r="A8372"/>
      <c r="B8372"/>
      <c r="D8372"/>
      <c r="E8372"/>
      <c r="F8372"/>
      <c r="G8372"/>
      <c r="H8372" s="75"/>
      <c r="I8372" s="2"/>
    </row>
    <row r="8373" spans="1:9" ht="51" customHeight="1" x14ac:dyDescent="0.25">
      <c r="A8373"/>
      <c r="B8373"/>
      <c r="D8373"/>
      <c r="E8373"/>
      <c r="F8373"/>
      <c r="G8373"/>
      <c r="H8373" s="75"/>
      <c r="I8373" s="2"/>
    </row>
    <row r="8374" spans="1:9" ht="51" customHeight="1" x14ac:dyDescent="0.25">
      <c r="A8374"/>
      <c r="B8374"/>
      <c r="D8374"/>
      <c r="E8374"/>
      <c r="F8374"/>
      <c r="G8374"/>
      <c r="H8374" s="75"/>
      <c r="I8374" s="2"/>
    </row>
    <row r="8375" spans="1:9" ht="51" customHeight="1" x14ac:dyDescent="0.25">
      <c r="A8375"/>
      <c r="B8375"/>
      <c r="D8375"/>
      <c r="E8375"/>
      <c r="F8375"/>
      <c r="G8375"/>
      <c r="H8375" s="75"/>
      <c r="I8375" s="2"/>
    </row>
    <row r="8376" spans="1:9" ht="51" customHeight="1" x14ac:dyDescent="0.25">
      <c r="A8376"/>
      <c r="B8376"/>
      <c r="D8376"/>
      <c r="E8376"/>
      <c r="F8376"/>
      <c r="G8376"/>
      <c r="H8376" s="75"/>
      <c r="I8376" s="2"/>
    </row>
    <row r="8377" spans="1:9" ht="51" customHeight="1" x14ac:dyDescent="0.25">
      <c r="A8377"/>
      <c r="B8377"/>
      <c r="D8377"/>
      <c r="E8377"/>
      <c r="F8377"/>
      <c r="G8377"/>
      <c r="H8377" s="75"/>
      <c r="I8377" s="2"/>
    </row>
    <row r="8378" spans="1:9" ht="51" customHeight="1" x14ac:dyDescent="0.25">
      <c r="A8378"/>
      <c r="B8378"/>
      <c r="D8378"/>
      <c r="E8378"/>
      <c r="F8378"/>
      <c r="G8378"/>
      <c r="H8378" s="75"/>
      <c r="I8378" s="2"/>
    </row>
    <row r="8379" spans="1:9" ht="51" customHeight="1" x14ac:dyDescent="0.25">
      <c r="A8379"/>
      <c r="B8379"/>
      <c r="D8379"/>
      <c r="E8379"/>
      <c r="F8379"/>
      <c r="G8379"/>
      <c r="H8379" s="75"/>
      <c r="I8379" s="2"/>
    </row>
    <row r="8380" spans="1:9" ht="51" customHeight="1" x14ac:dyDescent="0.25">
      <c r="A8380"/>
      <c r="B8380"/>
      <c r="D8380"/>
      <c r="E8380"/>
      <c r="F8380"/>
      <c r="G8380"/>
      <c r="H8380" s="75"/>
      <c r="I8380" s="2"/>
    </row>
    <row r="8381" spans="1:9" ht="51" customHeight="1" x14ac:dyDescent="0.25">
      <c r="A8381"/>
      <c r="B8381"/>
      <c r="D8381"/>
      <c r="E8381"/>
      <c r="F8381"/>
      <c r="G8381"/>
      <c r="H8381" s="75"/>
      <c r="I8381" s="2"/>
    </row>
    <row r="8382" spans="1:9" ht="51" customHeight="1" x14ac:dyDescent="0.25">
      <c r="A8382"/>
      <c r="B8382"/>
      <c r="D8382"/>
      <c r="E8382"/>
      <c r="F8382"/>
      <c r="G8382"/>
      <c r="H8382" s="75"/>
      <c r="I8382" s="2"/>
    </row>
    <row r="8383" spans="1:9" ht="51" customHeight="1" x14ac:dyDescent="0.25">
      <c r="A8383"/>
      <c r="B8383"/>
      <c r="D8383"/>
      <c r="E8383"/>
      <c r="F8383"/>
      <c r="G8383"/>
      <c r="H8383" s="75"/>
      <c r="I8383" s="2"/>
    </row>
    <row r="8384" spans="1:9" ht="51" customHeight="1" x14ac:dyDescent="0.25">
      <c r="A8384"/>
      <c r="B8384"/>
      <c r="D8384"/>
      <c r="E8384"/>
      <c r="F8384"/>
      <c r="G8384"/>
      <c r="H8384" s="75"/>
      <c r="I8384" s="2"/>
    </row>
    <row r="8385" spans="1:9" ht="51" customHeight="1" x14ac:dyDescent="0.25">
      <c r="A8385"/>
      <c r="B8385"/>
      <c r="D8385"/>
      <c r="E8385"/>
      <c r="F8385"/>
      <c r="G8385"/>
      <c r="H8385" s="75"/>
      <c r="I8385" s="2"/>
    </row>
    <row r="8386" spans="1:9" ht="51" customHeight="1" x14ac:dyDescent="0.25">
      <c r="A8386"/>
      <c r="B8386"/>
      <c r="D8386"/>
      <c r="E8386"/>
      <c r="F8386"/>
      <c r="G8386"/>
      <c r="H8386" s="75"/>
      <c r="I8386" s="2"/>
    </row>
    <row r="8387" spans="1:9" ht="51" customHeight="1" x14ac:dyDescent="0.25">
      <c r="A8387"/>
      <c r="B8387"/>
      <c r="D8387"/>
      <c r="E8387"/>
      <c r="F8387"/>
      <c r="G8387"/>
      <c r="H8387" s="75"/>
      <c r="I8387" s="2"/>
    </row>
    <row r="8388" spans="1:9" ht="51" customHeight="1" x14ac:dyDescent="0.25">
      <c r="A8388"/>
      <c r="B8388"/>
      <c r="D8388"/>
      <c r="E8388"/>
      <c r="F8388"/>
      <c r="G8388"/>
      <c r="H8388" s="75"/>
      <c r="I8388" s="2"/>
    </row>
    <row r="8389" spans="1:9" ht="51" customHeight="1" x14ac:dyDescent="0.25">
      <c r="A8389"/>
      <c r="B8389"/>
      <c r="D8389"/>
      <c r="E8389"/>
      <c r="F8389"/>
      <c r="G8389"/>
      <c r="H8389" s="75"/>
      <c r="I8389" s="2"/>
    </row>
    <row r="8390" spans="1:9" ht="51" customHeight="1" x14ac:dyDescent="0.25">
      <c r="A8390"/>
      <c r="B8390"/>
      <c r="D8390"/>
      <c r="E8390"/>
      <c r="F8390"/>
      <c r="G8390"/>
      <c r="H8390" s="75"/>
      <c r="I8390" s="2"/>
    </row>
    <row r="8391" spans="1:9" ht="51" customHeight="1" x14ac:dyDescent="0.25">
      <c r="A8391"/>
      <c r="B8391"/>
      <c r="D8391"/>
      <c r="E8391"/>
      <c r="F8391"/>
      <c r="G8391"/>
      <c r="H8391" s="75"/>
      <c r="I8391" s="2"/>
    </row>
    <row r="8392" spans="1:9" ht="51" customHeight="1" x14ac:dyDescent="0.25">
      <c r="A8392"/>
      <c r="B8392"/>
      <c r="D8392"/>
      <c r="E8392"/>
      <c r="F8392"/>
      <c r="G8392"/>
      <c r="H8392" s="75"/>
      <c r="I8392" s="2"/>
    </row>
    <row r="8393" spans="1:9" ht="51" customHeight="1" x14ac:dyDescent="0.25">
      <c r="A8393"/>
      <c r="B8393"/>
      <c r="D8393"/>
      <c r="E8393"/>
      <c r="F8393"/>
      <c r="G8393"/>
      <c r="H8393" s="75"/>
      <c r="I8393" s="2"/>
    </row>
    <row r="8394" spans="1:9" ht="51" customHeight="1" x14ac:dyDescent="0.25">
      <c r="A8394"/>
      <c r="B8394"/>
      <c r="D8394"/>
      <c r="E8394"/>
      <c r="F8394"/>
      <c r="G8394"/>
      <c r="H8394" s="75"/>
      <c r="I8394" s="2"/>
    </row>
    <row r="8395" spans="1:9" ht="51" customHeight="1" x14ac:dyDescent="0.25">
      <c r="A8395"/>
      <c r="B8395"/>
      <c r="D8395"/>
      <c r="E8395"/>
      <c r="F8395"/>
      <c r="G8395"/>
      <c r="H8395" s="75"/>
      <c r="I8395" s="2"/>
    </row>
    <row r="8396" spans="1:9" ht="51" customHeight="1" x14ac:dyDescent="0.25">
      <c r="A8396"/>
      <c r="B8396"/>
      <c r="D8396"/>
      <c r="E8396"/>
      <c r="F8396"/>
      <c r="G8396"/>
      <c r="H8396" s="75"/>
      <c r="I8396" s="2"/>
    </row>
    <row r="8397" spans="1:9" ht="51" customHeight="1" x14ac:dyDescent="0.25">
      <c r="A8397"/>
      <c r="B8397"/>
      <c r="D8397"/>
      <c r="E8397"/>
      <c r="F8397"/>
      <c r="G8397"/>
      <c r="H8397" s="75"/>
      <c r="I8397" s="2"/>
    </row>
    <row r="8398" spans="1:9" ht="51" customHeight="1" x14ac:dyDescent="0.25">
      <c r="A8398"/>
      <c r="B8398"/>
      <c r="D8398"/>
      <c r="E8398"/>
      <c r="F8398"/>
      <c r="G8398"/>
      <c r="H8398" s="75"/>
      <c r="I8398" s="2"/>
    </row>
    <row r="8399" spans="1:9" ht="51" customHeight="1" x14ac:dyDescent="0.25">
      <c r="A8399"/>
      <c r="B8399"/>
      <c r="D8399"/>
      <c r="E8399"/>
      <c r="F8399"/>
      <c r="G8399"/>
      <c r="H8399" s="75"/>
      <c r="I8399" s="2"/>
    </row>
    <row r="8400" spans="1:9" ht="51" customHeight="1" x14ac:dyDescent="0.25">
      <c r="A8400"/>
      <c r="B8400"/>
      <c r="D8400"/>
      <c r="E8400"/>
      <c r="F8400"/>
      <c r="G8400"/>
      <c r="H8400" s="75"/>
      <c r="I8400" s="2"/>
    </row>
    <row r="8401" spans="1:9" ht="51" customHeight="1" x14ac:dyDescent="0.25">
      <c r="A8401"/>
      <c r="B8401"/>
      <c r="D8401"/>
      <c r="E8401"/>
      <c r="F8401"/>
      <c r="G8401"/>
      <c r="H8401" s="75"/>
      <c r="I8401" s="2"/>
    </row>
    <row r="8402" spans="1:9" ht="51" customHeight="1" x14ac:dyDescent="0.25">
      <c r="A8402"/>
      <c r="B8402"/>
      <c r="D8402"/>
      <c r="E8402"/>
      <c r="F8402"/>
      <c r="G8402"/>
      <c r="H8402" s="75"/>
      <c r="I8402" s="2"/>
    </row>
    <row r="8403" spans="1:9" ht="51" customHeight="1" x14ac:dyDescent="0.25">
      <c r="A8403"/>
      <c r="B8403"/>
      <c r="D8403"/>
      <c r="E8403"/>
      <c r="F8403"/>
      <c r="G8403"/>
      <c r="H8403" s="75"/>
      <c r="I8403" s="2"/>
    </row>
    <row r="8404" spans="1:9" ht="51" customHeight="1" x14ac:dyDescent="0.25">
      <c r="A8404"/>
      <c r="B8404"/>
      <c r="D8404"/>
      <c r="E8404"/>
      <c r="F8404"/>
      <c r="G8404"/>
      <c r="H8404" s="75"/>
      <c r="I8404" s="2"/>
    </row>
    <row r="8405" spans="1:9" ht="51" customHeight="1" x14ac:dyDescent="0.25">
      <c r="A8405"/>
      <c r="B8405"/>
      <c r="D8405"/>
      <c r="E8405"/>
      <c r="F8405"/>
      <c r="G8405"/>
      <c r="H8405" s="75"/>
      <c r="I8405" s="2"/>
    </row>
    <row r="8406" spans="1:9" ht="51" customHeight="1" x14ac:dyDescent="0.25">
      <c r="A8406"/>
      <c r="B8406"/>
      <c r="D8406"/>
      <c r="E8406"/>
      <c r="F8406"/>
      <c r="G8406"/>
      <c r="H8406" s="75"/>
      <c r="I8406" s="2"/>
    </row>
    <row r="8407" spans="1:9" ht="51" customHeight="1" x14ac:dyDescent="0.25">
      <c r="A8407"/>
      <c r="B8407"/>
      <c r="D8407"/>
      <c r="E8407"/>
      <c r="F8407"/>
      <c r="G8407"/>
      <c r="H8407" s="75"/>
      <c r="I8407" s="2"/>
    </row>
    <row r="8408" spans="1:9" ht="51" customHeight="1" x14ac:dyDescent="0.25">
      <c r="A8408"/>
      <c r="B8408"/>
      <c r="D8408"/>
      <c r="E8408"/>
      <c r="F8408"/>
      <c r="G8408"/>
      <c r="H8408" s="75"/>
      <c r="I8408" s="2"/>
    </row>
    <row r="8409" spans="1:9" ht="51" customHeight="1" x14ac:dyDescent="0.25">
      <c r="A8409"/>
      <c r="B8409"/>
      <c r="D8409"/>
      <c r="E8409"/>
      <c r="F8409"/>
      <c r="G8409"/>
      <c r="H8409" s="75"/>
      <c r="I8409" s="2"/>
    </row>
    <row r="8410" spans="1:9" ht="51" customHeight="1" x14ac:dyDescent="0.25">
      <c r="A8410"/>
      <c r="B8410"/>
      <c r="D8410"/>
      <c r="E8410"/>
      <c r="F8410"/>
      <c r="G8410"/>
      <c r="H8410" s="75"/>
      <c r="I8410" s="2"/>
    </row>
    <row r="8411" spans="1:9" ht="51" customHeight="1" x14ac:dyDescent="0.25">
      <c r="A8411"/>
      <c r="B8411"/>
      <c r="D8411"/>
      <c r="E8411"/>
      <c r="F8411"/>
      <c r="G8411"/>
      <c r="H8411" s="75"/>
      <c r="I8411" s="2"/>
    </row>
    <row r="8412" spans="1:9" ht="51" customHeight="1" x14ac:dyDescent="0.25">
      <c r="A8412"/>
      <c r="B8412"/>
      <c r="D8412"/>
      <c r="E8412"/>
      <c r="F8412"/>
      <c r="G8412"/>
      <c r="H8412" s="75"/>
      <c r="I8412" s="2"/>
    </row>
    <row r="8413" spans="1:9" ht="51" customHeight="1" x14ac:dyDescent="0.25">
      <c r="A8413"/>
      <c r="B8413"/>
      <c r="D8413"/>
      <c r="E8413"/>
      <c r="F8413"/>
      <c r="G8413"/>
      <c r="H8413" s="75"/>
      <c r="I8413" s="2"/>
    </row>
    <row r="8414" spans="1:9" ht="51" customHeight="1" x14ac:dyDescent="0.25">
      <c r="A8414"/>
      <c r="B8414"/>
      <c r="D8414"/>
      <c r="E8414"/>
      <c r="F8414"/>
      <c r="G8414"/>
      <c r="H8414" s="75"/>
      <c r="I8414" s="2"/>
    </row>
    <row r="8415" spans="1:9" ht="51" customHeight="1" x14ac:dyDescent="0.25">
      <c r="A8415"/>
      <c r="B8415"/>
      <c r="D8415"/>
      <c r="E8415"/>
      <c r="F8415"/>
      <c r="G8415"/>
      <c r="H8415" s="75"/>
      <c r="I8415" s="2"/>
    </row>
    <row r="8416" spans="1:9" ht="51" customHeight="1" x14ac:dyDescent="0.25">
      <c r="A8416"/>
      <c r="B8416"/>
      <c r="D8416"/>
      <c r="E8416"/>
      <c r="F8416"/>
      <c r="G8416"/>
      <c r="H8416" s="75"/>
      <c r="I8416" s="2"/>
    </row>
  </sheetData>
  <conditionalFormatting sqref="J6506:K6526 K6503:K6505 J6530:K6531 J6533:K6545 J6547:K6549 J6552:K6556 J6558:K6567 J6569:K6579 J6581:K6584 J6586:K6590 J6528:K6528 J1:K2929 J2930:J5548 J8314:K1048576 J5549:K6502 J6593:K8312">
    <cfRule type="containsText" dxfId="0" priority="4" operator="containsText" text="nečíslo">
      <formula>NOT(ISERROR(SEARCH("nečíslo",J1)))</formula>
    </cfRule>
  </conditionalFormatting>
  <pageMargins left="0.25" right="0.25" top="0.75" bottom="0.75" header="0.3" footer="0.3"/>
  <pageSetup paperSize="9" scale="50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2016-12-22T09:27:01Z</cp:lastPrinted>
  <dcterms:created xsi:type="dcterms:W3CDTF">2016-12-16T12:58:22Z</dcterms:created>
  <dcterms:modified xsi:type="dcterms:W3CDTF">2020-01-15T13:02:00Z</dcterms:modified>
</cp:coreProperties>
</file>